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4" activeTab="8"/>
  </bookViews>
  <sheets>
    <sheet name="0713-0717" sheetId="1" r:id="rId1"/>
    <sheet name="0720-0724" sheetId="2" r:id="rId2"/>
    <sheet name="0727-0731" sheetId="3" r:id="rId3"/>
    <sheet name="0803-0807" sheetId="4" r:id="rId4"/>
    <sheet name="0810-0814" sheetId="5" r:id="rId5"/>
    <sheet name="0828-0904" sheetId="6" r:id="rId6"/>
    <sheet name="0907-0911" sheetId="7" r:id="rId7"/>
    <sheet name="0914-0919" sheetId="8" r:id="rId8"/>
    <sheet name="0921-0924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9" l="1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O15" i="8" l="1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P13" i="8"/>
  <c r="P11" i="8"/>
  <c r="P9" i="8"/>
  <c r="P8" i="8"/>
  <c r="P7" i="8"/>
  <c r="P6" i="8"/>
  <c r="O15" i="7" l="1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P13" i="7"/>
  <c r="P11" i="7"/>
  <c r="P9" i="7"/>
  <c r="P8" i="7"/>
  <c r="P7" i="7"/>
  <c r="P6" i="7"/>
  <c r="P13" i="6" l="1"/>
  <c r="P11" i="6"/>
  <c r="P9" i="6"/>
  <c r="P7" i="6"/>
  <c r="P8" i="6"/>
  <c r="P6" i="6"/>
  <c r="O15" i="6" l="1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O15" i="5" l="1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O15" i="4" l="1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O15" i="2" l="1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O15" i="1" l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</calcChain>
</file>

<file path=xl/comments1.xml><?xml version="1.0" encoding="utf-8"?>
<comments xmlns="http://schemas.openxmlformats.org/spreadsheetml/2006/main">
  <authors>
    <author>作者</author>
  </authors>
  <commentList>
    <comment ref="D17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</t>
        </r>
      </text>
    </comment>
    <comment ref="E17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54
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283</t>
        </r>
      </text>
    </comment>
    <comment ref="E18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54
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283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D17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54
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283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E19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>55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45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251</t>
        </r>
      </text>
    </comment>
    <comment ref="F19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前</t>
        </r>
        <r>
          <rPr>
            <sz val="9"/>
            <color indexed="81"/>
            <rFont val="Tahoma"/>
            <family val="2"/>
          </rPr>
          <t>110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72</t>
        </r>
      </text>
    </comment>
    <comment ref="G19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前</t>
        </r>
        <r>
          <rPr>
            <sz val="9"/>
            <color indexed="81"/>
            <rFont val="Tahoma"/>
            <family val="2"/>
          </rPr>
          <t>110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72</t>
        </r>
      </text>
    </comment>
    <comment ref="E20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>55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45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251</t>
        </r>
      </text>
    </comment>
    <comment ref="F20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前</t>
        </r>
        <r>
          <rPr>
            <sz val="9"/>
            <color indexed="81"/>
            <rFont val="Tahoma"/>
            <family val="2"/>
          </rPr>
          <t>110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72</t>
        </r>
      </text>
    </comment>
    <comment ref="G20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前</t>
        </r>
        <r>
          <rPr>
            <sz val="9"/>
            <color indexed="81"/>
            <rFont val="Tahoma"/>
            <family val="2"/>
          </rPr>
          <t>110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72</t>
        </r>
      </text>
    </comment>
  </commentList>
</comments>
</file>

<file path=xl/comments4.xml><?xml version="1.0" encoding="utf-8"?>
<comments xmlns="http://schemas.openxmlformats.org/spreadsheetml/2006/main">
  <authors>
    <author>作者</author>
  </authors>
  <commentList>
    <comment ref="E16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 xml:space="preserve"> 262
</t>
        </r>
        <r>
          <rPr>
            <sz val="9"/>
            <color indexed="81"/>
            <rFont val="細明體"/>
            <family val="3"/>
            <charset val="136"/>
          </rPr>
          <t>快</t>
        </r>
        <r>
          <rPr>
            <sz val="9"/>
            <color indexed="81"/>
            <rFont val="Tahoma"/>
            <family val="2"/>
          </rPr>
          <t>45</t>
        </r>
      </text>
    </comment>
    <comment ref="E17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23
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 xml:space="preserve">後92
</t>
        </r>
      </text>
    </comment>
    <comment ref="E18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41
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 xml:space="preserve">後253
</t>
        </r>
      </text>
    </comment>
    <comment ref="E19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27  
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110</t>
        </r>
      </text>
    </comment>
    <comment ref="E20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48
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254</t>
        </r>
      </text>
    </comment>
    <comment ref="E21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21
</t>
        </r>
        <r>
          <rPr>
            <sz val="9"/>
            <color indexed="81"/>
            <rFont val="細明體"/>
            <family val="3"/>
            <charset val="136"/>
          </rPr>
          <t>前+後</t>
        </r>
        <r>
          <rPr>
            <sz val="9"/>
            <color indexed="81"/>
            <rFont val="Tahoma"/>
            <family val="2"/>
          </rPr>
          <t>99</t>
        </r>
      </text>
    </comment>
    <comment ref="E22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43
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 xml:space="preserve">後242
</t>
        </r>
      </text>
    </comment>
    <comment ref="E23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快</t>
        </r>
        <r>
          <rPr>
            <sz val="9"/>
            <color indexed="81"/>
            <rFont val="Tahoma"/>
            <family val="2"/>
          </rPr>
          <t xml:space="preserve">28
</t>
        </r>
        <r>
          <rPr>
            <sz val="9"/>
            <color indexed="81"/>
            <rFont val="細明體"/>
            <family val="3"/>
            <charset val="136"/>
          </rPr>
          <t>前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>後</t>
        </r>
        <r>
          <rPr>
            <sz val="9"/>
            <color indexed="81"/>
            <rFont val="Tahoma"/>
            <family val="2"/>
          </rPr>
          <t>111</t>
        </r>
      </text>
    </comment>
  </commentList>
</comments>
</file>

<file path=xl/sharedStrings.xml><?xml version="1.0" encoding="utf-8"?>
<sst xmlns="http://schemas.openxmlformats.org/spreadsheetml/2006/main" count="1142" uniqueCount="232">
  <si>
    <t>車行/負責人</t>
  </si>
  <si>
    <t>新龍簡先生</t>
  </si>
  <si>
    <t>車行電話</t>
  </si>
  <si>
    <t>高鐵</t>
    <phoneticPr fontId="2" type="noConversion"/>
  </si>
  <si>
    <t>湖口</t>
    <phoneticPr fontId="2" type="noConversion"/>
  </si>
  <si>
    <t>柴橋</t>
    <phoneticPr fontId="2" type="noConversion"/>
  </si>
  <si>
    <t>上</t>
  </si>
  <si>
    <t>下</t>
  </si>
  <si>
    <t>D(國一)</t>
  </si>
  <si>
    <t>E(國二)</t>
  </si>
  <si>
    <t>F(國三)</t>
  </si>
  <si>
    <t>A1(普一)</t>
  </si>
  <si>
    <t>A2(職一)</t>
  </si>
  <si>
    <t>B1(普二)</t>
  </si>
  <si>
    <t>B2(職二)</t>
  </si>
  <si>
    <t>C1(普三)</t>
  </si>
  <si>
    <t>C2(職三)</t>
  </si>
  <si>
    <t>合計</t>
  </si>
  <si>
    <t xml:space="preserve">＊大車為L42 中車為M20 </t>
    <phoneticPr fontId="3" type="noConversion"/>
  </si>
  <si>
    <t>裕鑫徐先生</t>
  </si>
  <si>
    <t>0917-809101</t>
  </si>
  <si>
    <t>曙光女中115學年度暑期搭車人數表</t>
    <phoneticPr fontId="3" type="noConversion"/>
  </si>
  <si>
    <t>115.07.02製表</t>
    <phoneticPr fontId="3" type="noConversion"/>
  </si>
  <si>
    <t>7/13(一)   16:05發車</t>
    <phoneticPr fontId="2" type="noConversion"/>
  </si>
  <si>
    <t>7/14(二)   16:05發車</t>
    <phoneticPr fontId="2" type="noConversion"/>
  </si>
  <si>
    <t>7/15(三)   16:05發車</t>
    <phoneticPr fontId="3" type="noConversion"/>
  </si>
  <si>
    <t>7/16(四)   16:05發車</t>
    <phoneticPr fontId="3" type="noConversion"/>
  </si>
  <si>
    <t>7/17(五)   16:05發車</t>
    <phoneticPr fontId="2" type="noConversion"/>
  </si>
  <si>
    <t>*7/13-7/17 暑輔第一周尚差高一名單</t>
    <phoneticPr fontId="2" type="noConversion"/>
  </si>
  <si>
    <t>115  3L</t>
  </si>
  <si>
    <t>115  3L</t>
    <phoneticPr fontId="2" type="noConversion"/>
  </si>
  <si>
    <t>355  8LM</t>
  </si>
  <si>
    <t>355  8LM</t>
    <phoneticPr fontId="2" type="noConversion"/>
  </si>
  <si>
    <t>81  2L</t>
  </si>
  <si>
    <t>81  2L</t>
    <phoneticPr fontId="2" type="noConversion"/>
  </si>
  <si>
    <t>元慶彭小姐</t>
    <phoneticPr fontId="2" type="noConversion"/>
  </si>
  <si>
    <t>0930-930932</t>
    <phoneticPr fontId="2" type="noConversion"/>
  </si>
  <si>
    <t>0912-768-286</t>
    <phoneticPr fontId="2" type="noConversion"/>
  </si>
  <si>
    <t>0975-550616</t>
    <phoneticPr fontId="2" type="noConversion"/>
  </si>
  <si>
    <t>0975-550616</t>
    <phoneticPr fontId="2" type="noConversion"/>
  </si>
  <si>
    <t>頭份</t>
    <phoneticPr fontId="2" type="noConversion"/>
  </si>
  <si>
    <t>竹東</t>
    <phoneticPr fontId="2" type="noConversion"/>
  </si>
  <si>
    <t>竹北斗崙</t>
    <phoneticPr fontId="2" type="noConversion"/>
  </si>
  <si>
    <t>明湖</t>
    <phoneticPr fontId="2" type="noConversion"/>
  </si>
  <si>
    <t>新通莊小姐</t>
    <phoneticPr fontId="2" type="noConversion"/>
  </si>
  <si>
    <t>7/20(一)   16:05發車</t>
    <phoneticPr fontId="2" type="noConversion"/>
  </si>
  <si>
    <t>7/21(二)   16:05發車</t>
    <phoneticPr fontId="2" type="noConversion"/>
  </si>
  <si>
    <t>7/22(三)   16:05發車</t>
    <phoneticPr fontId="3" type="noConversion"/>
  </si>
  <si>
    <t>7/23(四)   16:05發車</t>
    <phoneticPr fontId="3" type="noConversion"/>
  </si>
  <si>
    <t>7/24(五)   16:05發車</t>
    <phoneticPr fontId="2" type="noConversion"/>
  </si>
  <si>
    <t>416  10LM</t>
  </si>
  <si>
    <t>416  10LM</t>
    <phoneticPr fontId="2" type="noConversion"/>
  </si>
  <si>
    <t>215  5LM</t>
  </si>
  <si>
    <t>215  5LM</t>
    <phoneticPr fontId="2" type="noConversion"/>
  </si>
  <si>
    <t>37  L</t>
  </si>
  <si>
    <t>37  L</t>
    <phoneticPr fontId="2" type="noConversion"/>
  </si>
  <si>
    <t>15  M</t>
  </si>
  <si>
    <t>15  M</t>
    <phoneticPr fontId="2" type="noConversion"/>
  </si>
  <si>
    <t>120  3L</t>
  </si>
  <si>
    <t>120  3L</t>
    <phoneticPr fontId="2" type="noConversion"/>
  </si>
  <si>
    <t>99  2LM</t>
  </si>
  <si>
    <t>99  2LM</t>
    <phoneticPr fontId="2" type="noConversion"/>
  </si>
  <si>
    <t>99  2LM</t>
    <phoneticPr fontId="2" type="noConversion"/>
  </si>
  <si>
    <t>146  3LM</t>
  </si>
  <si>
    <t>146  3LM</t>
    <phoneticPr fontId="2" type="noConversion"/>
  </si>
  <si>
    <t>115.07.15製表</t>
    <phoneticPr fontId="3" type="noConversion"/>
  </si>
  <si>
    <t>115.07.15製表</t>
    <phoneticPr fontId="3" type="noConversion"/>
  </si>
  <si>
    <t>7/27(一)   16:05發車</t>
    <phoneticPr fontId="2" type="noConversion"/>
  </si>
  <si>
    <t>7/28(二)   16:05發車</t>
    <phoneticPr fontId="2" type="noConversion"/>
  </si>
  <si>
    <t>7/29(三)   16:05發車</t>
    <phoneticPr fontId="3" type="noConversion"/>
  </si>
  <si>
    <t>7/30(四)   16:05發車</t>
    <phoneticPr fontId="3" type="noConversion"/>
  </si>
  <si>
    <t>7/31(五)   16:05發車</t>
    <phoneticPr fontId="2" type="noConversion"/>
  </si>
  <si>
    <t>8/3(一)   16:05發車</t>
    <phoneticPr fontId="2" type="noConversion"/>
  </si>
  <si>
    <t>8/4(二)   16:05發車</t>
    <phoneticPr fontId="2" type="noConversion"/>
  </si>
  <si>
    <t>8/5(三)   16:05發車</t>
    <phoneticPr fontId="3" type="noConversion"/>
  </si>
  <si>
    <t>8/6(四)   16:05發車</t>
    <phoneticPr fontId="3" type="noConversion"/>
  </si>
  <si>
    <t>8/7(五)   16:05發車</t>
    <phoneticPr fontId="2" type="noConversion"/>
  </si>
  <si>
    <t>*8/4-5國二醫學營</t>
    <phoneticPr fontId="2" type="noConversion"/>
  </si>
  <si>
    <t>416  10LM</t>
    <phoneticPr fontId="2" type="noConversion"/>
  </si>
  <si>
    <t>337  8LM</t>
  </si>
  <si>
    <t>337  8LM</t>
    <phoneticPr fontId="2" type="noConversion"/>
  </si>
  <si>
    <t>8/10(一)   16:05發車</t>
    <phoneticPr fontId="2" type="noConversion"/>
  </si>
  <si>
    <t>8/11(二)   16:05發車</t>
    <phoneticPr fontId="2" type="noConversion"/>
  </si>
  <si>
    <t>8/12(三)   16:05發車</t>
    <phoneticPr fontId="3" type="noConversion"/>
  </si>
  <si>
    <t>8/13(四)   16:05發車</t>
    <phoneticPr fontId="3" type="noConversion"/>
  </si>
  <si>
    <t>8/14(五)   16:05發車</t>
    <phoneticPr fontId="2" type="noConversion"/>
  </si>
  <si>
    <t>*本周僅國高三到校</t>
    <phoneticPr fontId="2" type="noConversion"/>
  </si>
  <si>
    <t>26  L</t>
  </si>
  <si>
    <t>26  L</t>
    <phoneticPr fontId="2" type="noConversion"/>
  </si>
  <si>
    <t>128 3LM</t>
  </si>
  <si>
    <t>128 3LM</t>
    <phoneticPr fontId="2" type="noConversion"/>
  </si>
  <si>
    <t>79  2L</t>
  </si>
  <si>
    <t>79  2L</t>
    <phoneticPr fontId="2" type="noConversion"/>
  </si>
  <si>
    <t>41  L</t>
  </si>
  <si>
    <t>41  L</t>
    <phoneticPr fontId="2" type="noConversion"/>
  </si>
  <si>
    <t>15  M</t>
    <phoneticPr fontId="2" type="noConversion"/>
  </si>
  <si>
    <t>7  M</t>
  </si>
  <si>
    <t>7  M</t>
    <phoneticPr fontId="2" type="noConversion"/>
  </si>
  <si>
    <t>7  M</t>
    <phoneticPr fontId="2" type="noConversion"/>
  </si>
  <si>
    <t>40  L</t>
  </si>
  <si>
    <t>40  L</t>
    <phoneticPr fontId="2" type="noConversion"/>
  </si>
  <si>
    <t>215  5LM</t>
    <phoneticPr fontId="2" type="noConversion"/>
  </si>
  <si>
    <t>215+1  5LM</t>
    <phoneticPr fontId="2" type="noConversion"/>
  </si>
  <si>
    <t>215+1  5LM</t>
    <phoneticPr fontId="2" type="noConversion"/>
  </si>
  <si>
    <t>115.08.18製表</t>
    <phoneticPr fontId="3" type="noConversion"/>
  </si>
  <si>
    <t>8/31(一)   16:05發車</t>
    <phoneticPr fontId="2" type="noConversion"/>
  </si>
  <si>
    <t>9/01(二)   16:05發車</t>
    <phoneticPr fontId="2" type="noConversion"/>
  </si>
  <si>
    <t>9/02(三)   16:05發車</t>
    <phoneticPr fontId="3" type="noConversion"/>
  </si>
  <si>
    <t>9/03(四)   16:05發車</t>
    <phoneticPr fontId="3" type="noConversion"/>
  </si>
  <si>
    <t>9/04(五)   16:05發車</t>
    <phoneticPr fontId="2" type="noConversion"/>
  </si>
  <si>
    <t>94  2LM</t>
  </si>
  <si>
    <t>94  2LM</t>
    <phoneticPr fontId="2" type="noConversion"/>
  </si>
  <si>
    <t>408  10LM</t>
  </si>
  <si>
    <t>408  10LM</t>
    <phoneticPr fontId="2" type="noConversion"/>
  </si>
  <si>
    <t>143  3LM</t>
  </si>
  <si>
    <t>143  3LM</t>
    <phoneticPr fontId="2" type="noConversion"/>
  </si>
  <si>
    <t>32 L</t>
  </si>
  <si>
    <t>32 L</t>
    <phoneticPr fontId="2" type="noConversion"/>
  </si>
  <si>
    <t>14 M</t>
  </si>
  <si>
    <t>14 M</t>
    <phoneticPr fontId="2" type="noConversion"/>
  </si>
  <si>
    <t>121 3L</t>
  </si>
  <si>
    <t>121 3L</t>
    <phoneticPr fontId="2" type="noConversion"/>
  </si>
  <si>
    <t>14  M</t>
    <phoneticPr fontId="2" type="noConversion"/>
  </si>
  <si>
    <t>63  L2M</t>
    <phoneticPr fontId="2" type="noConversion"/>
  </si>
  <si>
    <t>40  L</t>
    <phoneticPr fontId="2" type="noConversion"/>
  </si>
  <si>
    <t>21  L</t>
    <phoneticPr fontId="2" type="noConversion"/>
  </si>
  <si>
    <t>7  M</t>
    <phoneticPr fontId="2" type="noConversion"/>
  </si>
  <si>
    <t>3  M</t>
    <phoneticPr fontId="2" type="noConversion"/>
  </si>
  <si>
    <t>20  M</t>
    <phoneticPr fontId="2" type="noConversion"/>
  </si>
  <si>
    <t>*8/28僅國三返校</t>
    <phoneticPr fontId="2" type="noConversion"/>
  </si>
  <si>
    <t>8/28(五)   10:05發車</t>
    <phoneticPr fontId="2" type="noConversion"/>
  </si>
  <si>
    <t>*8/31開學日</t>
    <phoneticPr fontId="2" type="noConversion"/>
  </si>
  <si>
    <t>曙光女中115學年度上學期搭車人數表</t>
    <phoneticPr fontId="3" type="noConversion"/>
  </si>
  <si>
    <t>115.09.1製表</t>
    <phoneticPr fontId="3" type="noConversion"/>
  </si>
  <si>
    <t>9/07(一)   16:05發車</t>
    <phoneticPr fontId="2" type="noConversion"/>
  </si>
  <si>
    <t>9/08(二)   16:05發車</t>
    <phoneticPr fontId="2" type="noConversion"/>
  </si>
  <si>
    <t>9/09(三)   16:05發車</t>
    <phoneticPr fontId="3" type="noConversion"/>
  </si>
  <si>
    <t>9/10(四)   16:05發車</t>
    <phoneticPr fontId="3" type="noConversion"/>
  </si>
  <si>
    <t>9/11(五)   16:05發車</t>
    <phoneticPr fontId="2" type="noConversion"/>
  </si>
  <si>
    <t>*9/10-11高一公訓</t>
    <phoneticPr fontId="2" type="noConversion"/>
  </si>
  <si>
    <t>182 5L</t>
    <phoneticPr fontId="2" type="noConversion"/>
  </si>
  <si>
    <t>224 6L</t>
    <phoneticPr fontId="2" type="noConversion"/>
  </si>
  <si>
    <t>224 6L</t>
  </si>
  <si>
    <t>224 6L</t>
    <phoneticPr fontId="2" type="noConversion"/>
  </si>
  <si>
    <t>224 6L</t>
    <phoneticPr fontId="2" type="noConversion"/>
  </si>
  <si>
    <t>224 6L</t>
    <phoneticPr fontId="2" type="noConversion"/>
  </si>
  <si>
    <t>352  8LM</t>
    <phoneticPr fontId="2" type="noConversion"/>
  </si>
  <si>
    <t>352  8LM</t>
    <phoneticPr fontId="2" type="noConversion"/>
  </si>
  <si>
    <t>9/14(一)   17:10發車</t>
    <phoneticPr fontId="2" type="noConversion"/>
  </si>
  <si>
    <t>9/15(二)   17:10發車</t>
    <phoneticPr fontId="2" type="noConversion"/>
  </si>
  <si>
    <t>9/16(三)   17:10發車</t>
    <phoneticPr fontId="3" type="noConversion"/>
  </si>
  <si>
    <t>9/17(四)   17:10發車</t>
    <phoneticPr fontId="3" type="noConversion"/>
  </si>
  <si>
    <t>9/18(五)   17:10發車</t>
    <phoneticPr fontId="2" type="noConversion"/>
  </si>
  <si>
    <t>9/19(六)   12:05發車</t>
    <phoneticPr fontId="3" type="noConversion"/>
  </si>
  <si>
    <t>224 6L</t>
    <phoneticPr fontId="2" type="noConversion"/>
  </si>
  <si>
    <t>65  2L</t>
    <phoneticPr fontId="2" type="noConversion"/>
  </si>
  <si>
    <t>44  LM</t>
    <phoneticPr fontId="2" type="noConversion"/>
  </si>
  <si>
    <t>316  7LM</t>
    <phoneticPr fontId="2" type="noConversion"/>
  </si>
  <si>
    <t>254  6L</t>
    <phoneticPr fontId="2" type="noConversion"/>
  </si>
  <si>
    <t>154  4L</t>
    <phoneticPr fontId="2" type="noConversion"/>
  </si>
  <si>
    <t>131  3LM</t>
    <phoneticPr fontId="2" type="noConversion"/>
  </si>
  <si>
    <t>104  2LM</t>
    <phoneticPr fontId="2" type="noConversion"/>
  </si>
  <si>
    <t>72  2L</t>
    <phoneticPr fontId="2" type="noConversion"/>
  </si>
  <si>
    <t>18  M</t>
    <phoneticPr fontId="2" type="noConversion"/>
  </si>
  <si>
    <t>12  M</t>
    <phoneticPr fontId="2" type="noConversion"/>
  </si>
  <si>
    <t>10  M</t>
    <phoneticPr fontId="2" type="noConversion"/>
  </si>
  <si>
    <t>86  2L</t>
    <phoneticPr fontId="2" type="noConversion"/>
  </si>
  <si>
    <t>75  2L</t>
    <phoneticPr fontId="2" type="noConversion"/>
  </si>
  <si>
    <t>408  10L</t>
  </si>
  <si>
    <t>408  10L</t>
    <phoneticPr fontId="2" type="noConversion"/>
  </si>
  <si>
    <t>408  10L</t>
    <phoneticPr fontId="2" type="noConversion"/>
  </si>
  <si>
    <t>408  10L</t>
    <phoneticPr fontId="2" type="noConversion"/>
  </si>
  <si>
    <t>408  10L</t>
    <phoneticPr fontId="2" type="noConversion"/>
  </si>
  <si>
    <t>408  10L</t>
    <phoneticPr fontId="2" type="noConversion"/>
  </si>
  <si>
    <t>408+1  10L</t>
    <phoneticPr fontId="2" type="noConversion"/>
  </si>
  <si>
    <t>408+1  10L</t>
    <phoneticPr fontId="2" type="noConversion"/>
  </si>
  <si>
    <t>9/21(一)   17:10發車</t>
    <phoneticPr fontId="2" type="noConversion"/>
  </si>
  <si>
    <t>9/21(一)   20:10發車</t>
    <phoneticPr fontId="2" type="noConversion"/>
  </si>
  <si>
    <t>9/22(二)   17:10發車</t>
    <phoneticPr fontId="2" type="noConversion"/>
  </si>
  <si>
    <t>9/22(二)   20:10發車</t>
    <phoneticPr fontId="2" type="noConversion"/>
  </si>
  <si>
    <t>9/23(三)   17:10發車</t>
    <phoneticPr fontId="3" type="noConversion"/>
  </si>
  <si>
    <t>9/23(三)   20:10發車</t>
    <phoneticPr fontId="3" type="noConversion"/>
  </si>
  <si>
    <t>9/24(四)   17:10發車</t>
    <phoneticPr fontId="3" type="noConversion"/>
  </si>
  <si>
    <t>9/24(四)   20:10發車</t>
    <phoneticPr fontId="3" type="noConversion"/>
  </si>
  <si>
    <t>73  2L</t>
  </si>
  <si>
    <t>73  2L</t>
    <phoneticPr fontId="2" type="noConversion"/>
  </si>
  <si>
    <t>33  L</t>
  </si>
  <si>
    <t>33  L</t>
    <phoneticPr fontId="2" type="noConversion"/>
  </si>
  <si>
    <t>307  7LM</t>
    <phoneticPr fontId="2" type="noConversion"/>
  </si>
  <si>
    <t>114 3LM</t>
    <phoneticPr fontId="2" type="noConversion"/>
  </si>
  <si>
    <t>294  7L</t>
    <phoneticPr fontId="2" type="noConversion"/>
  </si>
  <si>
    <t>127  3LM</t>
    <phoneticPr fontId="2" type="noConversion"/>
  </si>
  <si>
    <t>302  7LM</t>
    <phoneticPr fontId="2" type="noConversion"/>
  </si>
  <si>
    <t>120  3LM</t>
    <phoneticPr fontId="2" type="noConversion"/>
  </si>
  <si>
    <t>285  7L</t>
    <phoneticPr fontId="2" type="noConversion"/>
  </si>
  <si>
    <t>139  4L</t>
    <phoneticPr fontId="2" type="noConversion"/>
  </si>
  <si>
    <t>82  2L</t>
    <phoneticPr fontId="2" type="noConversion"/>
  </si>
  <si>
    <t>88  2L</t>
    <phoneticPr fontId="2" type="noConversion"/>
  </si>
  <si>
    <t>82  2L</t>
    <phoneticPr fontId="2" type="noConversion"/>
  </si>
  <si>
    <t>150  4L</t>
    <phoneticPr fontId="2" type="noConversion"/>
  </si>
  <si>
    <t>164  4L</t>
    <phoneticPr fontId="2" type="noConversion"/>
  </si>
  <si>
    <t>148  4L</t>
    <phoneticPr fontId="2" type="noConversion"/>
  </si>
  <si>
    <t>156  4L</t>
    <phoneticPr fontId="2" type="noConversion"/>
  </si>
  <si>
    <t>88 2L</t>
    <phoneticPr fontId="2" type="noConversion"/>
  </si>
  <si>
    <t>56  LM</t>
    <phoneticPr fontId="2" type="noConversion"/>
  </si>
  <si>
    <t>80  2L</t>
    <phoneticPr fontId="2" type="noConversion"/>
  </si>
  <si>
    <t>64  LM</t>
    <phoneticPr fontId="2" type="noConversion"/>
  </si>
  <si>
    <t>62  2L</t>
    <phoneticPr fontId="2" type="noConversion"/>
  </si>
  <si>
    <t>68  2L</t>
    <phoneticPr fontId="2" type="noConversion"/>
  </si>
  <si>
    <t>76  2L</t>
    <phoneticPr fontId="2" type="noConversion"/>
  </si>
  <si>
    <t>13 M</t>
    <phoneticPr fontId="2" type="noConversion"/>
  </si>
  <si>
    <t>14 M</t>
    <phoneticPr fontId="2" type="noConversion"/>
  </si>
  <si>
    <t>11 M</t>
    <phoneticPr fontId="2" type="noConversion"/>
  </si>
  <si>
    <t>10 M</t>
    <phoneticPr fontId="2" type="noConversion"/>
  </si>
  <si>
    <t>19 M</t>
    <phoneticPr fontId="2" type="noConversion"/>
  </si>
  <si>
    <t>18 M</t>
    <phoneticPr fontId="2" type="noConversion"/>
  </si>
  <si>
    <t>21 L</t>
    <phoneticPr fontId="2" type="noConversion"/>
  </si>
  <si>
    <t>22 L</t>
    <phoneticPr fontId="2" type="noConversion"/>
  </si>
  <si>
    <t>4 M</t>
    <phoneticPr fontId="2" type="noConversion"/>
  </si>
  <si>
    <t>4 M</t>
    <phoneticPr fontId="2" type="noConversion"/>
  </si>
  <si>
    <t>10 M</t>
    <phoneticPr fontId="2" type="noConversion"/>
  </si>
  <si>
    <t>8 M</t>
    <phoneticPr fontId="2" type="noConversion"/>
  </si>
  <si>
    <t>6 M</t>
    <phoneticPr fontId="2" type="noConversion"/>
  </si>
  <si>
    <t>6 M</t>
    <phoneticPr fontId="2" type="noConversion"/>
  </si>
  <si>
    <t>8 M</t>
    <phoneticPr fontId="2" type="noConversion"/>
  </si>
  <si>
    <t>78 2L</t>
    <phoneticPr fontId="2" type="noConversion"/>
  </si>
  <si>
    <t>42  L</t>
    <phoneticPr fontId="2" type="noConversion"/>
  </si>
  <si>
    <t>77  2L</t>
    <phoneticPr fontId="2" type="noConversion"/>
  </si>
  <si>
    <t>43  L</t>
    <phoneticPr fontId="2" type="noConversion"/>
  </si>
  <si>
    <t>40  L</t>
    <phoneticPr fontId="2" type="noConversion"/>
  </si>
  <si>
    <t>86  2L</t>
    <phoneticPr fontId="2" type="noConversion"/>
  </si>
  <si>
    <t>34  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</si>
</sst>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新細明體"/>
      <family val="2"/>
      <scheme val="minor"/>
    </font>
    <font>
      <b/>
      <sz val="18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6"/>
      <name val="新細明體"/>
      <family val="1"/>
      <charset val="136"/>
    </font>
    <font>
      <b/>
      <sz val="16"/>
      <name val="新細明體"/>
      <family val="1"/>
      <charset val="136"/>
    </font>
    <font>
      <sz val="14"/>
      <name val="新細明體"/>
      <family val="1"/>
      <charset val="136"/>
    </font>
    <font>
      <b/>
      <sz val="14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b/>
      <sz val="14"/>
      <color indexed="10"/>
      <name val="新細明體"/>
      <family val="1"/>
      <charset val="136"/>
    </font>
    <font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80" zoomScaleNormal="80" workbookViewId="0">
      <selection activeCell="M29" sqref="M29"/>
    </sheetView>
  </sheetViews>
  <sheetFormatPr defaultRowHeight="15.75"/>
  <cols>
    <col min="1" max="1" width="21" customWidth="1"/>
    <col min="2" max="2" width="11" customWidth="1"/>
    <col min="3" max="3" width="10.42578125" customWidth="1"/>
    <col min="4" max="4" width="12.5703125" customWidth="1"/>
    <col min="5" max="5" width="11.85546875" customWidth="1"/>
    <col min="6" max="6" width="12" customWidth="1"/>
    <col min="7" max="8" width="11.140625" customWidth="1"/>
    <col min="9" max="9" width="11" customWidth="1"/>
    <col min="10" max="10" width="11.7109375" customWidth="1"/>
    <col min="11" max="11" width="11.42578125" customWidth="1"/>
    <col min="12" max="15" width="8.42578125" customWidth="1"/>
  </cols>
  <sheetData>
    <row r="1" spans="1:15" ht="26.25" thickBo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22</v>
      </c>
      <c r="O1" s="42"/>
    </row>
    <row r="2" spans="1:15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5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39</v>
      </c>
      <c r="M3" s="38"/>
      <c r="N3" s="38"/>
      <c r="O3" s="39"/>
    </row>
    <row r="4" spans="1:15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5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5" ht="19.5">
      <c r="A6" s="6" t="s">
        <v>8</v>
      </c>
      <c r="B6" s="7">
        <v>21</v>
      </c>
      <c r="C6" s="7">
        <v>21</v>
      </c>
      <c r="D6" s="7">
        <v>95</v>
      </c>
      <c r="E6" s="7">
        <v>95</v>
      </c>
      <c r="F6" s="7">
        <v>30</v>
      </c>
      <c r="G6" s="7">
        <v>30</v>
      </c>
      <c r="H6" s="7">
        <v>22</v>
      </c>
      <c r="I6" s="7">
        <v>22</v>
      </c>
      <c r="J6" s="7">
        <v>30</v>
      </c>
      <c r="K6" s="7">
        <v>30</v>
      </c>
      <c r="L6" s="7">
        <v>9</v>
      </c>
      <c r="M6" s="7">
        <v>9</v>
      </c>
      <c r="N6" s="7">
        <v>1</v>
      </c>
      <c r="O6" s="7">
        <v>1</v>
      </c>
    </row>
    <row r="7" spans="1:15" ht="19.5">
      <c r="A7" s="9" t="s">
        <v>9</v>
      </c>
      <c r="B7" s="10">
        <v>23</v>
      </c>
      <c r="C7" s="10">
        <v>23</v>
      </c>
      <c r="D7" s="10">
        <v>89</v>
      </c>
      <c r="E7" s="11">
        <v>89</v>
      </c>
      <c r="F7" s="10">
        <v>39</v>
      </c>
      <c r="G7" s="10">
        <v>39</v>
      </c>
      <c r="H7" s="10">
        <v>20</v>
      </c>
      <c r="I7" s="10">
        <v>20</v>
      </c>
      <c r="J7" s="10">
        <v>25</v>
      </c>
      <c r="K7" s="10">
        <v>25</v>
      </c>
      <c r="L7" s="10">
        <v>5</v>
      </c>
      <c r="M7" s="10">
        <v>5</v>
      </c>
      <c r="N7" s="10">
        <v>2</v>
      </c>
      <c r="O7" s="10">
        <v>2</v>
      </c>
    </row>
    <row r="8" spans="1:15" ht="19.5">
      <c r="A8" s="12" t="s">
        <v>10</v>
      </c>
      <c r="B8" s="7">
        <v>15</v>
      </c>
      <c r="C8" s="7">
        <v>15</v>
      </c>
      <c r="D8" s="7">
        <v>69</v>
      </c>
      <c r="E8" s="7">
        <v>69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7</v>
      </c>
      <c r="M8" s="7">
        <v>7</v>
      </c>
      <c r="N8" s="8">
        <v>4</v>
      </c>
      <c r="O8" s="8">
        <v>4</v>
      </c>
    </row>
    <row r="9" spans="1:15" ht="19.5">
      <c r="A9" s="9" t="s">
        <v>11</v>
      </c>
      <c r="B9" s="10"/>
      <c r="C9" s="10"/>
      <c r="D9" s="10"/>
      <c r="E9" s="11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9.5">
      <c r="A10" s="12" t="s">
        <v>12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9.5">
      <c r="A11" s="13" t="s">
        <v>13</v>
      </c>
      <c r="B11" s="10">
        <v>8</v>
      </c>
      <c r="C11" s="10">
        <v>8</v>
      </c>
      <c r="D11" s="10">
        <v>21</v>
      </c>
      <c r="E11" s="11">
        <v>21</v>
      </c>
      <c r="F11" s="10">
        <v>14</v>
      </c>
      <c r="G11" s="10">
        <v>14</v>
      </c>
      <c r="H11" s="10">
        <v>11</v>
      </c>
      <c r="I11" s="10">
        <v>11</v>
      </c>
      <c r="J11" s="10">
        <v>4</v>
      </c>
      <c r="K11" s="14">
        <v>4</v>
      </c>
      <c r="L11" s="10">
        <v>2</v>
      </c>
      <c r="M11" s="10">
        <v>2</v>
      </c>
      <c r="N11" s="10">
        <v>1</v>
      </c>
      <c r="O11" s="10">
        <v>1</v>
      </c>
    </row>
    <row r="12" spans="1:15" ht="19.5">
      <c r="A12" s="15" t="s">
        <v>14</v>
      </c>
      <c r="B12" s="7">
        <v>3</v>
      </c>
      <c r="C12" s="7">
        <v>3</v>
      </c>
      <c r="D12" s="7">
        <v>28</v>
      </c>
      <c r="E12" s="7">
        <v>28</v>
      </c>
      <c r="F12" s="7">
        <v>14</v>
      </c>
      <c r="G12" s="7">
        <v>14</v>
      </c>
      <c r="H12" s="7">
        <v>8</v>
      </c>
      <c r="I12" s="7">
        <v>8</v>
      </c>
      <c r="J12" s="7">
        <v>12</v>
      </c>
      <c r="K12" s="16">
        <v>12</v>
      </c>
      <c r="L12" s="7">
        <v>2</v>
      </c>
      <c r="M12" s="7">
        <v>2</v>
      </c>
      <c r="N12" s="7">
        <v>1</v>
      </c>
      <c r="O12" s="7">
        <v>1</v>
      </c>
    </row>
    <row r="13" spans="1:15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23</v>
      </c>
      <c r="G13" s="10">
        <v>23</v>
      </c>
      <c r="H13" s="10">
        <v>9</v>
      </c>
      <c r="I13" s="10">
        <v>9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</row>
    <row r="14" spans="1:15" ht="20.25" thickBot="1">
      <c r="A14" s="18" t="s">
        <v>16</v>
      </c>
      <c r="B14" s="19">
        <v>5</v>
      </c>
      <c r="C14" s="19">
        <v>5</v>
      </c>
      <c r="D14" s="20">
        <v>21</v>
      </c>
      <c r="E14" s="7">
        <v>21</v>
      </c>
      <c r="F14" s="19">
        <v>14</v>
      </c>
      <c r="G14" s="19">
        <v>14</v>
      </c>
      <c r="H14" s="19">
        <v>11</v>
      </c>
      <c r="I14" s="19">
        <v>11</v>
      </c>
      <c r="J14" s="19">
        <v>11</v>
      </c>
      <c r="K14" s="20">
        <v>11</v>
      </c>
      <c r="L14" s="19">
        <v>6</v>
      </c>
      <c r="M14" s="19">
        <v>6</v>
      </c>
      <c r="N14" s="19">
        <v>1</v>
      </c>
      <c r="O14" s="19">
        <v>1</v>
      </c>
    </row>
    <row r="15" spans="1:15" ht="20.25" thickBot="1">
      <c r="A15" s="21" t="s">
        <v>17</v>
      </c>
      <c r="B15" s="22">
        <f>SUM(B6:B14)</f>
        <v>83</v>
      </c>
      <c r="C15" s="22">
        <f t="shared" ref="C15:O15" si="0">SUM(C6:C14)</f>
        <v>83</v>
      </c>
      <c r="D15" s="22">
        <f t="shared" si="0"/>
        <v>362</v>
      </c>
      <c r="E15" s="22">
        <f t="shared" si="0"/>
        <v>362</v>
      </c>
      <c r="F15" s="22">
        <f t="shared" si="0"/>
        <v>176</v>
      </c>
      <c r="G15" s="22">
        <f t="shared" si="0"/>
        <v>176</v>
      </c>
      <c r="H15" s="22">
        <f t="shared" si="0"/>
        <v>102</v>
      </c>
      <c r="I15" s="22">
        <f t="shared" si="0"/>
        <v>102</v>
      </c>
      <c r="J15" s="22">
        <f t="shared" si="0"/>
        <v>117</v>
      </c>
      <c r="K15" s="22">
        <f t="shared" si="0"/>
        <v>117</v>
      </c>
      <c r="L15" s="22">
        <f t="shared" si="0"/>
        <v>33</v>
      </c>
      <c r="M15" s="22">
        <f t="shared" si="0"/>
        <v>33</v>
      </c>
      <c r="N15" s="22">
        <f t="shared" si="0"/>
        <v>12</v>
      </c>
      <c r="O15" s="22">
        <f t="shared" si="0"/>
        <v>12</v>
      </c>
    </row>
    <row r="16" spans="1:15" ht="20.25" thickBot="1">
      <c r="A16" s="23" t="s">
        <v>23</v>
      </c>
      <c r="B16" s="24" t="s">
        <v>34</v>
      </c>
      <c r="C16" s="24" t="s">
        <v>34</v>
      </c>
      <c r="D16" s="24" t="s">
        <v>32</v>
      </c>
      <c r="E16" s="24" t="s">
        <v>32</v>
      </c>
      <c r="F16" s="24" t="s">
        <v>52</v>
      </c>
      <c r="G16" s="24" t="s">
        <v>52</v>
      </c>
      <c r="H16" s="24" t="s">
        <v>58</v>
      </c>
      <c r="I16" s="24" t="s">
        <v>58</v>
      </c>
      <c r="J16" s="25" t="s">
        <v>30</v>
      </c>
      <c r="K16" s="25" t="s">
        <v>30</v>
      </c>
      <c r="L16" s="25" t="s">
        <v>54</v>
      </c>
      <c r="M16" s="25" t="s">
        <v>54</v>
      </c>
      <c r="N16" s="25" t="s">
        <v>56</v>
      </c>
      <c r="O16" s="25" t="s">
        <v>56</v>
      </c>
    </row>
    <row r="17" spans="1:15" ht="20.25" thickBot="1">
      <c r="A17" s="26" t="s">
        <v>24</v>
      </c>
      <c r="B17" s="27" t="s">
        <v>33</v>
      </c>
      <c r="C17" s="27" t="s">
        <v>33</v>
      </c>
      <c r="D17" s="27" t="s">
        <v>31</v>
      </c>
      <c r="E17" s="27" t="s">
        <v>31</v>
      </c>
      <c r="F17" s="27" t="s">
        <v>52</v>
      </c>
      <c r="G17" s="27" t="s">
        <v>52</v>
      </c>
      <c r="H17" s="27" t="s">
        <v>58</v>
      </c>
      <c r="I17" s="28" t="s">
        <v>58</v>
      </c>
      <c r="J17" s="28" t="s">
        <v>29</v>
      </c>
      <c r="K17" s="28" t="s">
        <v>29</v>
      </c>
      <c r="L17" s="28" t="s">
        <v>54</v>
      </c>
      <c r="M17" s="28" t="s">
        <v>54</v>
      </c>
      <c r="N17" s="28" t="s">
        <v>56</v>
      </c>
      <c r="O17" s="28" t="s">
        <v>56</v>
      </c>
    </row>
    <row r="18" spans="1:15" ht="20.25" thickBot="1">
      <c r="A18" s="23" t="s">
        <v>25</v>
      </c>
      <c r="B18" s="29" t="s">
        <v>33</v>
      </c>
      <c r="C18" s="29" t="s">
        <v>33</v>
      </c>
      <c r="D18" s="29" t="s">
        <v>31</v>
      </c>
      <c r="E18" s="24" t="s">
        <v>31</v>
      </c>
      <c r="F18" s="29" t="s">
        <v>52</v>
      </c>
      <c r="G18" s="29" t="s">
        <v>52</v>
      </c>
      <c r="H18" s="29" t="s">
        <v>58</v>
      </c>
      <c r="I18" s="30" t="s">
        <v>58</v>
      </c>
      <c r="J18" s="30" t="s">
        <v>29</v>
      </c>
      <c r="K18" s="30" t="s">
        <v>29</v>
      </c>
      <c r="L18" s="30" t="s">
        <v>54</v>
      </c>
      <c r="M18" s="30" t="s">
        <v>54</v>
      </c>
      <c r="N18" s="30" t="s">
        <v>56</v>
      </c>
      <c r="O18" s="30" t="s">
        <v>56</v>
      </c>
    </row>
    <row r="19" spans="1:15" ht="20.25" thickBot="1">
      <c r="A19" s="26" t="s">
        <v>26</v>
      </c>
      <c r="B19" s="27" t="s">
        <v>33</v>
      </c>
      <c r="C19" s="27" t="s">
        <v>33</v>
      </c>
      <c r="D19" s="27" t="s">
        <v>31</v>
      </c>
      <c r="E19" s="27" t="s">
        <v>31</v>
      </c>
      <c r="F19" s="27" t="s">
        <v>52</v>
      </c>
      <c r="G19" s="27" t="s">
        <v>52</v>
      </c>
      <c r="H19" s="27" t="s">
        <v>58</v>
      </c>
      <c r="I19" s="28" t="s">
        <v>58</v>
      </c>
      <c r="J19" s="28" t="s">
        <v>29</v>
      </c>
      <c r="K19" s="28" t="s">
        <v>29</v>
      </c>
      <c r="L19" s="28" t="s">
        <v>54</v>
      </c>
      <c r="M19" s="28" t="s">
        <v>54</v>
      </c>
      <c r="N19" s="28" t="s">
        <v>56</v>
      </c>
      <c r="O19" s="28" t="s">
        <v>56</v>
      </c>
    </row>
    <row r="20" spans="1:15" ht="20.25" thickBot="1">
      <c r="A20" s="23" t="s">
        <v>27</v>
      </c>
      <c r="B20" s="29" t="s">
        <v>33</v>
      </c>
      <c r="C20" s="29" t="s">
        <v>33</v>
      </c>
      <c r="D20" s="29" t="s">
        <v>31</v>
      </c>
      <c r="E20" s="24" t="s">
        <v>31</v>
      </c>
      <c r="F20" s="29" t="s">
        <v>52</v>
      </c>
      <c r="G20" s="29" t="s">
        <v>52</v>
      </c>
      <c r="H20" s="29" t="s">
        <v>58</v>
      </c>
      <c r="I20" s="30" t="s">
        <v>58</v>
      </c>
      <c r="J20" s="30" t="s">
        <v>29</v>
      </c>
      <c r="K20" s="30" t="s">
        <v>29</v>
      </c>
      <c r="L20" s="30" t="s">
        <v>54</v>
      </c>
      <c r="M20" s="30" t="s">
        <v>54</v>
      </c>
      <c r="N20" s="30" t="s">
        <v>56</v>
      </c>
      <c r="O20" s="30" t="s">
        <v>56</v>
      </c>
    </row>
    <row r="21" spans="1:15" ht="19.5">
      <c r="A21" s="31" t="s">
        <v>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9.5">
      <c r="A22" s="33" t="s">
        <v>28</v>
      </c>
    </row>
  </sheetData>
  <mergeCells count="19">
    <mergeCell ref="A1:M1"/>
    <mergeCell ref="N1:O1"/>
    <mergeCell ref="B2:C2"/>
    <mergeCell ref="D2:E2"/>
    <mergeCell ref="F2:I2"/>
    <mergeCell ref="J2:K2"/>
    <mergeCell ref="L2:O2"/>
    <mergeCell ref="L4:M4"/>
    <mergeCell ref="N4:O4"/>
    <mergeCell ref="B3:C3"/>
    <mergeCell ref="D3:E3"/>
    <mergeCell ref="J3:K3"/>
    <mergeCell ref="L3:O3"/>
    <mergeCell ref="F3:I3"/>
    <mergeCell ref="B4:C4"/>
    <mergeCell ref="D4:E4"/>
    <mergeCell ref="F4:G4"/>
    <mergeCell ref="H4:I4"/>
    <mergeCell ref="J4:K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80" zoomScaleNormal="80" workbookViewId="0">
      <selection activeCell="I32" sqref="I32"/>
    </sheetView>
  </sheetViews>
  <sheetFormatPr defaultRowHeight="15.75"/>
  <cols>
    <col min="1" max="1" width="21" customWidth="1"/>
    <col min="2" max="2" width="11" customWidth="1"/>
    <col min="3" max="3" width="10.42578125" customWidth="1"/>
    <col min="4" max="5" width="13.140625" customWidth="1"/>
    <col min="6" max="6" width="12" customWidth="1"/>
    <col min="7" max="7" width="11.140625" customWidth="1"/>
    <col min="8" max="9" width="9.5703125" customWidth="1"/>
    <col min="10" max="10" width="11.7109375" customWidth="1"/>
    <col min="11" max="11" width="11.42578125" customWidth="1"/>
    <col min="12" max="15" width="8.42578125" customWidth="1"/>
  </cols>
  <sheetData>
    <row r="1" spans="1:15" ht="26.25" thickBo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65</v>
      </c>
      <c r="O1" s="42"/>
    </row>
    <row r="2" spans="1:15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5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5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5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5" ht="19.5">
      <c r="A6" s="6" t="s">
        <v>8</v>
      </c>
      <c r="B6" s="7">
        <v>21</v>
      </c>
      <c r="C6" s="7">
        <v>21</v>
      </c>
      <c r="D6" s="7">
        <v>95</v>
      </c>
      <c r="E6" s="7">
        <v>95</v>
      </c>
      <c r="F6" s="7">
        <v>30</v>
      </c>
      <c r="G6" s="7">
        <v>30</v>
      </c>
      <c r="H6" s="7">
        <v>22</v>
      </c>
      <c r="I6" s="7">
        <v>22</v>
      </c>
      <c r="J6" s="7">
        <v>30</v>
      </c>
      <c r="K6" s="7">
        <v>30</v>
      </c>
      <c r="L6" s="7">
        <v>9</v>
      </c>
      <c r="M6" s="7">
        <v>9</v>
      </c>
      <c r="N6" s="7">
        <v>1</v>
      </c>
      <c r="O6" s="7">
        <v>1</v>
      </c>
    </row>
    <row r="7" spans="1:15" ht="19.5">
      <c r="A7" s="9" t="s">
        <v>9</v>
      </c>
      <c r="B7" s="10">
        <v>23</v>
      </c>
      <c r="C7" s="10">
        <v>23</v>
      </c>
      <c r="D7" s="10">
        <v>89</v>
      </c>
      <c r="E7" s="11">
        <v>89</v>
      </c>
      <c r="F7" s="10">
        <v>39</v>
      </c>
      <c r="G7" s="10">
        <v>39</v>
      </c>
      <c r="H7" s="10">
        <v>20</v>
      </c>
      <c r="I7" s="10">
        <v>20</v>
      </c>
      <c r="J7" s="10">
        <v>25</v>
      </c>
      <c r="K7" s="10">
        <v>25</v>
      </c>
      <c r="L7" s="10">
        <v>5</v>
      </c>
      <c r="M7" s="10">
        <v>5</v>
      </c>
      <c r="N7" s="10">
        <v>2</v>
      </c>
      <c r="O7" s="10">
        <v>2</v>
      </c>
    </row>
    <row r="8" spans="1:15" ht="19.5">
      <c r="A8" s="12" t="s">
        <v>10</v>
      </c>
      <c r="B8" s="7">
        <v>15</v>
      </c>
      <c r="C8" s="7">
        <v>15</v>
      </c>
      <c r="D8" s="7">
        <v>69</v>
      </c>
      <c r="E8" s="7">
        <v>69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7</v>
      </c>
      <c r="M8" s="7">
        <v>7</v>
      </c>
      <c r="N8" s="8">
        <v>4</v>
      </c>
      <c r="O8" s="8">
        <v>4</v>
      </c>
    </row>
    <row r="9" spans="1:15" ht="19.5">
      <c r="A9" s="9" t="s">
        <v>11</v>
      </c>
      <c r="B9" s="10">
        <v>4</v>
      </c>
      <c r="C9" s="10">
        <v>4</v>
      </c>
      <c r="D9" s="10">
        <v>33</v>
      </c>
      <c r="E9" s="11">
        <v>33</v>
      </c>
      <c r="F9" s="10">
        <v>25</v>
      </c>
      <c r="G9" s="10">
        <v>25</v>
      </c>
      <c r="H9" s="10">
        <v>10</v>
      </c>
      <c r="I9" s="10">
        <v>10</v>
      </c>
      <c r="J9" s="10">
        <v>16</v>
      </c>
      <c r="K9" s="10">
        <v>16</v>
      </c>
      <c r="L9" s="10">
        <v>3</v>
      </c>
      <c r="M9" s="10">
        <v>3</v>
      </c>
      <c r="N9" s="10">
        <v>2</v>
      </c>
      <c r="O9" s="10">
        <v>2</v>
      </c>
    </row>
    <row r="10" spans="1:15" ht="19.5">
      <c r="A10" s="12" t="s">
        <v>12</v>
      </c>
      <c r="B10" s="7">
        <v>10</v>
      </c>
      <c r="C10" s="7">
        <v>10</v>
      </c>
      <c r="D10" s="7">
        <v>30</v>
      </c>
      <c r="E10" s="7">
        <v>30</v>
      </c>
      <c r="F10" s="7">
        <v>18</v>
      </c>
      <c r="G10" s="7">
        <v>18</v>
      </c>
      <c r="H10" s="7">
        <v>10</v>
      </c>
      <c r="I10" s="7">
        <v>10</v>
      </c>
      <c r="J10" s="7">
        <v>18</v>
      </c>
      <c r="K10" s="7">
        <v>18</v>
      </c>
      <c r="L10" s="7">
        <v>1</v>
      </c>
      <c r="M10" s="7">
        <v>1</v>
      </c>
      <c r="N10" s="7">
        <v>1</v>
      </c>
      <c r="O10" s="7">
        <v>1</v>
      </c>
    </row>
    <row r="11" spans="1:15" ht="19.5">
      <c r="A11" s="13" t="s">
        <v>13</v>
      </c>
      <c r="B11" s="10">
        <v>8</v>
      </c>
      <c r="C11" s="10">
        <v>8</v>
      </c>
      <c r="D11" s="10">
        <v>21</v>
      </c>
      <c r="E11" s="11">
        <v>21</v>
      </c>
      <c r="F11" s="10">
        <v>14</v>
      </c>
      <c r="G11" s="10">
        <v>14</v>
      </c>
      <c r="H11" s="10">
        <v>11</v>
      </c>
      <c r="I11" s="10">
        <v>11</v>
      </c>
      <c r="J11" s="10">
        <v>4</v>
      </c>
      <c r="K11" s="14">
        <v>4</v>
      </c>
      <c r="L11" s="10">
        <v>2</v>
      </c>
      <c r="M11" s="10">
        <v>2</v>
      </c>
      <c r="N11" s="10">
        <v>1</v>
      </c>
      <c r="O11" s="10">
        <v>1</v>
      </c>
    </row>
    <row r="12" spans="1:15" ht="19.5">
      <c r="A12" s="15" t="s">
        <v>14</v>
      </c>
      <c r="B12" s="7">
        <v>3</v>
      </c>
      <c r="C12" s="7">
        <v>3</v>
      </c>
      <c r="D12" s="7">
        <v>28</v>
      </c>
      <c r="E12" s="7">
        <v>28</v>
      </c>
      <c r="F12" s="7">
        <v>14</v>
      </c>
      <c r="G12" s="7">
        <v>14</v>
      </c>
      <c r="H12" s="7">
        <v>8</v>
      </c>
      <c r="I12" s="7">
        <v>8</v>
      </c>
      <c r="J12" s="7">
        <v>12</v>
      </c>
      <c r="K12" s="16">
        <v>12</v>
      </c>
      <c r="L12" s="7">
        <v>2</v>
      </c>
      <c r="M12" s="7">
        <v>2</v>
      </c>
      <c r="N12" s="7">
        <v>1</v>
      </c>
      <c r="O12" s="7">
        <v>1</v>
      </c>
    </row>
    <row r="13" spans="1:15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23</v>
      </c>
      <c r="G13" s="10">
        <v>23</v>
      </c>
      <c r="H13" s="10">
        <v>9</v>
      </c>
      <c r="I13" s="10">
        <v>9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</row>
    <row r="14" spans="1:15" ht="20.25" thickBot="1">
      <c r="A14" s="18" t="s">
        <v>16</v>
      </c>
      <c r="B14" s="19">
        <v>5</v>
      </c>
      <c r="C14" s="19">
        <v>5</v>
      </c>
      <c r="D14" s="20">
        <v>21</v>
      </c>
      <c r="E14" s="7">
        <v>21</v>
      </c>
      <c r="F14" s="19">
        <v>14</v>
      </c>
      <c r="G14" s="19">
        <v>14</v>
      </c>
      <c r="H14" s="19">
        <v>11</v>
      </c>
      <c r="I14" s="19">
        <v>11</v>
      </c>
      <c r="J14" s="19">
        <v>11</v>
      </c>
      <c r="K14" s="20">
        <v>11</v>
      </c>
      <c r="L14" s="19">
        <v>6</v>
      </c>
      <c r="M14" s="19">
        <v>6</v>
      </c>
      <c r="N14" s="19">
        <v>1</v>
      </c>
      <c r="O14" s="19">
        <v>1</v>
      </c>
    </row>
    <row r="15" spans="1:15" ht="20.25" thickBot="1">
      <c r="A15" s="21" t="s">
        <v>17</v>
      </c>
      <c r="B15" s="22">
        <f>SUM(B6:B14)</f>
        <v>97</v>
      </c>
      <c r="C15" s="22">
        <f t="shared" ref="C15:O15" si="0">SUM(C6:C14)</f>
        <v>97</v>
      </c>
      <c r="D15" s="22">
        <f t="shared" si="0"/>
        <v>425</v>
      </c>
      <c r="E15" s="22">
        <f t="shared" si="0"/>
        <v>425</v>
      </c>
      <c r="F15" s="22">
        <f t="shared" si="0"/>
        <v>219</v>
      </c>
      <c r="G15" s="22">
        <f t="shared" si="0"/>
        <v>219</v>
      </c>
      <c r="H15" s="22">
        <f t="shared" si="0"/>
        <v>122</v>
      </c>
      <c r="I15" s="22">
        <f t="shared" si="0"/>
        <v>122</v>
      </c>
      <c r="J15" s="22">
        <f t="shared" si="0"/>
        <v>151</v>
      </c>
      <c r="K15" s="22">
        <f t="shared" si="0"/>
        <v>151</v>
      </c>
      <c r="L15" s="22">
        <f t="shared" si="0"/>
        <v>37</v>
      </c>
      <c r="M15" s="22">
        <f t="shared" si="0"/>
        <v>37</v>
      </c>
      <c r="N15" s="22">
        <f t="shared" si="0"/>
        <v>15</v>
      </c>
      <c r="O15" s="22">
        <f t="shared" si="0"/>
        <v>15</v>
      </c>
    </row>
    <row r="16" spans="1:15" ht="20.25" thickBot="1">
      <c r="A16" s="23" t="s">
        <v>45</v>
      </c>
      <c r="B16" s="24" t="s">
        <v>61</v>
      </c>
      <c r="C16" s="24" t="s">
        <v>62</v>
      </c>
      <c r="D16" s="24" t="s">
        <v>51</v>
      </c>
      <c r="E16" s="24" t="s">
        <v>51</v>
      </c>
      <c r="F16" s="24" t="s">
        <v>53</v>
      </c>
      <c r="G16" s="24" t="s">
        <v>53</v>
      </c>
      <c r="H16" s="24" t="s">
        <v>59</v>
      </c>
      <c r="I16" s="24" t="s">
        <v>59</v>
      </c>
      <c r="J16" s="25" t="s">
        <v>64</v>
      </c>
      <c r="K16" s="25" t="s">
        <v>64</v>
      </c>
      <c r="L16" s="25" t="s">
        <v>55</v>
      </c>
      <c r="M16" s="25" t="s">
        <v>55</v>
      </c>
      <c r="N16" s="25" t="s">
        <v>57</v>
      </c>
      <c r="O16" s="25" t="s">
        <v>57</v>
      </c>
    </row>
    <row r="17" spans="1:15" ht="20.25" thickBot="1">
      <c r="A17" s="26" t="s">
        <v>46</v>
      </c>
      <c r="B17" s="27" t="s">
        <v>60</v>
      </c>
      <c r="C17" s="27" t="s">
        <v>60</v>
      </c>
      <c r="D17" s="27" t="s">
        <v>50</v>
      </c>
      <c r="E17" s="27" t="s">
        <v>50</v>
      </c>
      <c r="F17" s="27" t="s">
        <v>52</v>
      </c>
      <c r="G17" s="27" t="s">
        <v>52</v>
      </c>
      <c r="H17" s="27" t="s">
        <v>58</v>
      </c>
      <c r="I17" s="28" t="s">
        <v>58</v>
      </c>
      <c r="J17" s="28" t="s">
        <v>63</v>
      </c>
      <c r="K17" s="28" t="s">
        <v>63</v>
      </c>
      <c r="L17" s="28" t="s">
        <v>54</v>
      </c>
      <c r="M17" s="28" t="s">
        <v>54</v>
      </c>
      <c r="N17" s="28" t="s">
        <v>56</v>
      </c>
      <c r="O17" s="28" t="s">
        <v>56</v>
      </c>
    </row>
    <row r="18" spans="1:15" ht="20.25" thickBot="1">
      <c r="A18" s="23" t="s">
        <v>47</v>
      </c>
      <c r="B18" s="29" t="s">
        <v>60</v>
      </c>
      <c r="C18" s="29" t="s">
        <v>60</v>
      </c>
      <c r="D18" s="29" t="s">
        <v>50</v>
      </c>
      <c r="E18" s="24" t="s">
        <v>50</v>
      </c>
      <c r="F18" s="29" t="s">
        <v>52</v>
      </c>
      <c r="G18" s="29" t="s">
        <v>52</v>
      </c>
      <c r="H18" s="29" t="s">
        <v>58</v>
      </c>
      <c r="I18" s="30" t="s">
        <v>58</v>
      </c>
      <c r="J18" s="30" t="s">
        <v>63</v>
      </c>
      <c r="K18" s="30" t="s">
        <v>63</v>
      </c>
      <c r="L18" s="30" t="s">
        <v>54</v>
      </c>
      <c r="M18" s="30" t="s">
        <v>54</v>
      </c>
      <c r="N18" s="30" t="s">
        <v>56</v>
      </c>
      <c r="O18" s="30" t="s">
        <v>56</v>
      </c>
    </row>
    <row r="19" spans="1:15" ht="20.25" thickBot="1">
      <c r="A19" s="26" t="s">
        <v>48</v>
      </c>
      <c r="B19" s="27" t="s">
        <v>60</v>
      </c>
      <c r="C19" s="27" t="s">
        <v>60</v>
      </c>
      <c r="D19" s="27" t="s">
        <v>50</v>
      </c>
      <c r="E19" s="27" t="s">
        <v>50</v>
      </c>
      <c r="F19" s="27" t="s">
        <v>52</v>
      </c>
      <c r="G19" s="27" t="s">
        <v>52</v>
      </c>
      <c r="H19" s="27" t="s">
        <v>58</v>
      </c>
      <c r="I19" s="28" t="s">
        <v>58</v>
      </c>
      <c r="J19" s="28" t="s">
        <v>63</v>
      </c>
      <c r="K19" s="28" t="s">
        <v>63</v>
      </c>
      <c r="L19" s="28" t="s">
        <v>54</v>
      </c>
      <c r="M19" s="28" t="s">
        <v>54</v>
      </c>
      <c r="N19" s="28" t="s">
        <v>56</v>
      </c>
      <c r="O19" s="28" t="s">
        <v>56</v>
      </c>
    </row>
    <row r="20" spans="1:15" ht="20.25" thickBot="1">
      <c r="A20" s="23" t="s">
        <v>49</v>
      </c>
      <c r="B20" s="29" t="s">
        <v>60</v>
      </c>
      <c r="C20" s="29" t="s">
        <v>60</v>
      </c>
      <c r="D20" s="29" t="s">
        <v>50</v>
      </c>
      <c r="E20" s="24" t="s">
        <v>50</v>
      </c>
      <c r="F20" s="29" t="s">
        <v>52</v>
      </c>
      <c r="G20" s="29" t="s">
        <v>52</v>
      </c>
      <c r="H20" s="29" t="s">
        <v>58</v>
      </c>
      <c r="I20" s="30" t="s">
        <v>58</v>
      </c>
      <c r="J20" s="30" t="s">
        <v>63</v>
      </c>
      <c r="K20" s="30" t="s">
        <v>63</v>
      </c>
      <c r="L20" s="30" t="s">
        <v>54</v>
      </c>
      <c r="M20" s="30" t="s">
        <v>54</v>
      </c>
      <c r="N20" s="30" t="s">
        <v>56</v>
      </c>
      <c r="O20" s="30" t="s">
        <v>56</v>
      </c>
    </row>
    <row r="21" spans="1:15" ht="19.5">
      <c r="A21" s="31" t="s">
        <v>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9.5">
      <c r="A22" s="33"/>
    </row>
  </sheetData>
  <mergeCells count="19"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  <mergeCell ref="A1:M1"/>
    <mergeCell ref="N1:O1"/>
    <mergeCell ref="B2:C2"/>
    <mergeCell ref="D2:E2"/>
    <mergeCell ref="F2:I2"/>
    <mergeCell ref="J2:K2"/>
    <mergeCell ref="L2:O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D23" sqref="D23"/>
    </sheetView>
  </sheetViews>
  <sheetFormatPr defaultRowHeight="15.75"/>
  <cols>
    <col min="1" max="1" width="21" customWidth="1"/>
    <col min="2" max="2" width="11" customWidth="1"/>
    <col min="3" max="3" width="10.42578125" customWidth="1"/>
    <col min="4" max="5" width="13.140625" customWidth="1"/>
    <col min="6" max="6" width="12" customWidth="1"/>
    <col min="7" max="7" width="12.28515625" customWidth="1"/>
    <col min="8" max="9" width="9.5703125" customWidth="1"/>
    <col min="10" max="10" width="11.7109375" customWidth="1"/>
    <col min="11" max="11" width="11.42578125" customWidth="1"/>
    <col min="12" max="15" width="8.42578125" customWidth="1"/>
  </cols>
  <sheetData>
    <row r="1" spans="1:15" ht="26.25" thickBo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66</v>
      </c>
      <c r="O1" s="42"/>
    </row>
    <row r="2" spans="1:15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5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5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5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5" ht="19.5">
      <c r="A6" s="6" t="s">
        <v>8</v>
      </c>
      <c r="B6" s="7">
        <v>21</v>
      </c>
      <c r="C6" s="7">
        <v>21</v>
      </c>
      <c r="D6" s="7">
        <v>95</v>
      </c>
      <c r="E6" s="7">
        <v>95</v>
      </c>
      <c r="F6" s="7">
        <v>30</v>
      </c>
      <c r="G6" s="7">
        <v>30</v>
      </c>
      <c r="H6" s="7">
        <v>22</v>
      </c>
      <c r="I6" s="7">
        <v>22</v>
      </c>
      <c r="J6" s="7">
        <v>30</v>
      </c>
      <c r="K6" s="7">
        <v>30</v>
      </c>
      <c r="L6" s="7">
        <v>9</v>
      </c>
      <c r="M6" s="7">
        <v>9</v>
      </c>
      <c r="N6" s="7">
        <v>1</v>
      </c>
      <c r="O6" s="7">
        <v>1</v>
      </c>
    </row>
    <row r="7" spans="1:15" ht="19.5">
      <c r="A7" s="9" t="s">
        <v>9</v>
      </c>
      <c r="B7" s="10">
        <v>23</v>
      </c>
      <c r="C7" s="10">
        <v>23</v>
      </c>
      <c r="D7" s="10">
        <v>89</v>
      </c>
      <c r="E7" s="11">
        <v>89</v>
      </c>
      <c r="F7" s="10">
        <v>39</v>
      </c>
      <c r="G7" s="10">
        <v>39</v>
      </c>
      <c r="H7" s="10">
        <v>20</v>
      </c>
      <c r="I7" s="10">
        <v>20</v>
      </c>
      <c r="J7" s="10">
        <v>25</v>
      </c>
      <c r="K7" s="10">
        <v>25</v>
      </c>
      <c r="L7" s="10">
        <v>5</v>
      </c>
      <c r="M7" s="10">
        <v>5</v>
      </c>
      <c r="N7" s="10">
        <v>2</v>
      </c>
      <c r="O7" s="10">
        <v>2</v>
      </c>
    </row>
    <row r="8" spans="1:15" ht="19.5">
      <c r="A8" s="12" t="s">
        <v>10</v>
      </c>
      <c r="B8" s="7">
        <v>15</v>
      </c>
      <c r="C8" s="7">
        <v>15</v>
      </c>
      <c r="D8" s="7">
        <v>69</v>
      </c>
      <c r="E8" s="7">
        <v>69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7</v>
      </c>
      <c r="M8" s="7">
        <v>7</v>
      </c>
      <c r="N8" s="8">
        <v>4</v>
      </c>
      <c r="O8" s="8">
        <v>4</v>
      </c>
    </row>
    <row r="9" spans="1:15" ht="19.5">
      <c r="A9" s="9" t="s">
        <v>11</v>
      </c>
      <c r="B9" s="10">
        <v>4</v>
      </c>
      <c r="C9" s="10">
        <v>4</v>
      </c>
      <c r="D9" s="10">
        <v>33</v>
      </c>
      <c r="E9" s="11">
        <v>33</v>
      </c>
      <c r="F9" s="10">
        <v>25</v>
      </c>
      <c r="G9" s="10">
        <v>25</v>
      </c>
      <c r="H9" s="10">
        <v>10</v>
      </c>
      <c r="I9" s="10">
        <v>10</v>
      </c>
      <c r="J9" s="10">
        <v>16</v>
      </c>
      <c r="K9" s="10">
        <v>16</v>
      </c>
      <c r="L9" s="10">
        <v>3</v>
      </c>
      <c r="M9" s="10">
        <v>3</v>
      </c>
      <c r="N9" s="10">
        <v>2</v>
      </c>
      <c r="O9" s="10">
        <v>2</v>
      </c>
    </row>
    <row r="10" spans="1:15" ht="19.5">
      <c r="A10" s="12" t="s">
        <v>12</v>
      </c>
      <c r="B10" s="7">
        <v>10</v>
      </c>
      <c r="C10" s="7">
        <v>10</v>
      </c>
      <c r="D10" s="7">
        <v>30</v>
      </c>
      <c r="E10" s="7">
        <v>30</v>
      </c>
      <c r="F10" s="7">
        <v>18</v>
      </c>
      <c r="G10" s="7">
        <v>18</v>
      </c>
      <c r="H10" s="7">
        <v>10</v>
      </c>
      <c r="I10" s="7">
        <v>10</v>
      </c>
      <c r="J10" s="7">
        <v>18</v>
      </c>
      <c r="K10" s="7">
        <v>18</v>
      </c>
      <c r="L10" s="7">
        <v>1</v>
      </c>
      <c r="M10" s="7">
        <v>1</v>
      </c>
      <c r="N10" s="7">
        <v>1</v>
      </c>
      <c r="O10" s="7">
        <v>1</v>
      </c>
    </row>
    <row r="11" spans="1:15" ht="19.5">
      <c r="A11" s="13" t="s">
        <v>13</v>
      </c>
      <c r="B11" s="10">
        <v>8</v>
      </c>
      <c r="C11" s="10">
        <v>8</v>
      </c>
      <c r="D11" s="10">
        <v>21</v>
      </c>
      <c r="E11" s="11">
        <v>21</v>
      </c>
      <c r="F11" s="10">
        <v>14</v>
      </c>
      <c r="G11" s="10">
        <v>14</v>
      </c>
      <c r="H11" s="10">
        <v>11</v>
      </c>
      <c r="I11" s="10">
        <v>11</v>
      </c>
      <c r="J11" s="10">
        <v>4</v>
      </c>
      <c r="K11" s="14">
        <v>4</v>
      </c>
      <c r="L11" s="10">
        <v>2</v>
      </c>
      <c r="M11" s="10">
        <v>2</v>
      </c>
      <c r="N11" s="10">
        <v>1</v>
      </c>
      <c r="O11" s="10">
        <v>1</v>
      </c>
    </row>
    <row r="12" spans="1:15" ht="19.5">
      <c r="A12" s="15" t="s">
        <v>14</v>
      </c>
      <c r="B12" s="7">
        <v>3</v>
      </c>
      <c r="C12" s="7">
        <v>3</v>
      </c>
      <c r="D12" s="7">
        <v>28</v>
      </c>
      <c r="E12" s="7">
        <v>28</v>
      </c>
      <c r="F12" s="7">
        <v>14</v>
      </c>
      <c r="G12" s="7">
        <v>14</v>
      </c>
      <c r="H12" s="7">
        <v>8</v>
      </c>
      <c r="I12" s="7">
        <v>8</v>
      </c>
      <c r="J12" s="7">
        <v>12</v>
      </c>
      <c r="K12" s="16">
        <v>12</v>
      </c>
      <c r="L12" s="7">
        <v>2</v>
      </c>
      <c r="M12" s="7">
        <v>2</v>
      </c>
      <c r="N12" s="7">
        <v>1</v>
      </c>
      <c r="O12" s="7">
        <v>1</v>
      </c>
    </row>
    <row r="13" spans="1:15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23</v>
      </c>
      <c r="G13" s="10">
        <v>23</v>
      </c>
      <c r="H13" s="10">
        <v>9</v>
      </c>
      <c r="I13" s="10">
        <v>9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</row>
    <row r="14" spans="1:15" ht="20.25" thickBot="1">
      <c r="A14" s="18" t="s">
        <v>16</v>
      </c>
      <c r="B14" s="19">
        <v>5</v>
      </c>
      <c r="C14" s="19">
        <v>5</v>
      </c>
      <c r="D14" s="20">
        <v>21</v>
      </c>
      <c r="E14" s="7">
        <v>21</v>
      </c>
      <c r="F14" s="19">
        <v>14</v>
      </c>
      <c r="G14" s="19">
        <v>14</v>
      </c>
      <c r="H14" s="19">
        <v>11</v>
      </c>
      <c r="I14" s="19">
        <v>11</v>
      </c>
      <c r="J14" s="19">
        <v>11</v>
      </c>
      <c r="K14" s="20">
        <v>11</v>
      </c>
      <c r="L14" s="19">
        <v>6</v>
      </c>
      <c r="M14" s="19">
        <v>6</v>
      </c>
      <c r="N14" s="19">
        <v>1</v>
      </c>
      <c r="O14" s="19">
        <v>1</v>
      </c>
    </row>
    <row r="15" spans="1:15" ht="20.25" thickBot="1">
      <c r="A15" s="21" t="s">
        <v>17</v>
      </c>
      <c r="B15" s="22">
        <f>SUM(B6:B14)</f>
        <v>97</v>
      </c>
      <c r="C15" s="22">
        <f t="shared" ref="C15:O15" si="0">SUM(C6:C14)</f>
        <v>97</v>
      </c>
      <c r="D15" s="22">
        <f t="shared" si="0"/>
        <v>425</v>
      </c>
      <c r="E15" s="22">
        <f t="shared" si="0"/>
        <v>425</v>
      </c>
      <c r="F15" s="22">
        <f t="shared" si="0"/>
        <v>219</v>
      </c>
      <c r="G15" s="22">
        <f t="shared" si="0"/>
        <v>219</v>
      </c>
      <c r="H15" s="22">
        <f t="shared" si="0"/>
        <v>122</v>
      </c>
      <c r="I15" s="22">
        <f t="shared" si="0"/>
        <v>122</v>
      </c>
      <c r="J15" s="22">
        <f t="shared" si="0"/>
        <v>151</v>
      </c>
      <c r="K15" s="22">
        <f t="shared" si="0"/>
        <v>151</v>
      </c>
      <c r="L15" s="22">
        <f t="shared" si="0"/>
        <v>37</v>
      </c>
      <c r="M15" s="22">
        <f t="shared" si="0"/>
        <v>37</v>
      </c>
      <c r="N15" s="22">
        <f t="shared" si="0"/>
        <v>15</v>
      </c>
      <c r="O15" s="22">
        <f t="shared" si="0"/>
        <v>15</v>
      </c>
    </row>
    <row r="16" spans="1:15" ht="20.25" thickBot="1">
      <c r="A16" s="23" t="s">
        <v>67</v>
      </c>
      <c r="B16" s="24" t="s">
        <v>61</v>
      </c>
      <c r="C16" s="24" t="s">
        <v>61</v>
      </c>
      <c r="D16" s="24" t="s">
        <v>51</v>
      </c>
      <c r="E16" s="24" t="s">
        <v>51</v>
      </c>
      <c r="F16" s="24" t="s">
        <v>53</v>
      </c>
      <c r="G16" s="24" t="s">
        <v>101</v>
      </c>
      <c r="H16" s="24" t="s">
        <v>59</v>
      </c>
      <c r="I16" s="24" t="s">
        <v>59</v>
      </c>
      <c r="J16" s="25" t="s">
        <v>64</v>
      </c>
      <c r="K16" s="25" t="s">
        <v>64</v>
      </c>
      <c r="L16" s="25" t="s">
        <v>55</v>
      </c>
      <c r="M16" s="25" t="s">
        <v>55</v>
      </c>
      <c r="N16" s="25" t="s">
        <v>57</v>
      </c>
      <c r="O16" s="25" t="s">
        <v>57</v>
      </c>
    </row>
    <row r="17" spans="1:15" ht="20.25" thickBot="1">
      <c r="A17" s="26" t="s">
        <v>68</v>
      </c>
      <c r="B17" s="27" t="s">
        <v>60</v>
      </c>
      <c r="C17" s="27" t="s">
        <v>60</v>
      </c>
      <c r="D17" s="27" t="s">
        <v>50</v>
      </c>
      <c r="E17" s="27" t="s">
        <v>50</v>
      </c>
      <c r="F17" s="27" t="s">
        <v>52</v>
      </c>
      <c r="G17" s="27" t="s">
        <v>102</v>
      </c>
      <c r="H17" s="27" t="s">
        <v>58</v>
      </c>
      <c r="I17" s="28" t="s">
        <v>58</v>
      </c>
      <c r="J17" s="28" t="s">
        <v>63</v>
      </c>
      <c r="K17" s="28" t="s">
        <v>63</v>
      </c>
      <c r="L17" s="28" t="s">
        <v>54</v>
      </c>
      <c r="M17" s="28" t="s">
        <v>54</v>
      </c>
      <c r="N17" s="28" t="s">
        <v>56</v>
      </c>
      <c r="O17" s="28" t="s">
        <v>56</v>
      </c>
    </row>
    <row r="18" spans="1:15" ht="20.25" thickBot="1">
      <c r="A18" s="23" t="s">
        <v>69</v>
      </c>
      <c r="B18" s="29" t="s">
        <v>60</v>
      </c>
      <c r="C18" s="29" t="s">
        <v>60</v>
      </c>
      <c r="D18" s="29" t="s">
        <v>50</v>
      </c>
      <c r="E18" s="24" t="s">
        <v>50</v>
      </c>
      <c r="F18" s="29" t="s">
        <v>52</v>
      </c>
      <c r="G18" s="29" t="s">
        <v>52</v>
      </c>
      <c r="H18" s="29" t="s">
        <v>58</v>
      </c>
      <c r="I18" s="30" t="s">
        <v>58</v>
      </c>
      <c r="J18" s="30" t="s">
        <v>63</v>
      </c>
      <c r="K18" s="30" t="s">
        <v>63</v>
      </c>
      <c r="L18" s="30" t="s">
        <v>54</v>
      </c>
      <c r="M18" s="30" t="s">
        <v>54</v>
      </c>
      <c r="N18" s="30" t="s">
        <v>56</v>
      </c>
      <c r="O18" s="30" t="s">
        <v>56</v>
      </c>
    </row>
    <row r="19" spans="1:15" ht="20.25" thickBot="1">
      <c r="A19" s="26" t="s">
        <v>70</v>
      </c>
      <c r="B19" s="27" t="s">
        <v>60</v>
      </c>
      <c r="C19" s="27" t="s">
        <v>60</v>
      </c>
      <c r="D19" s="27" t="s">
        <v>50</v>
      </c>
      <c r="E19" s="27" t="s">
        <v>50</v>
      </c>
      <c r="F19" s="27" t="s">
        <v>52</v>
      </c>
      <c r="G19" s="27" t="s">
        <v>52</v>
      </c>
      <c r="H19" s="27" t="s">
        <v>58</v>
      </c>
      <c r="I19" s="28" t="s">
        <v>58</v>
      </c>
      <c r="J19" s="28" t="s">
        <v>63</v>
      </c>
      <c r="K19" s="28" t="s">
        <v>63</v>
      </c>
      <c r="L19" s="28" t="s">
        <v>54</v>
      </c>
      <c r="M19" s="28" t="s">
        <v>54</v>
      </c>
      <c r="N19" s="28" t="s">
        <v>56</v>
      </c>
      <c r="O19" s="28" t="s">
        <v>56</v>
      </c>
    </row>
    <row r="20" spans="1:15" ht="20.25" thickBot="1">
      <c r="A20" s="23" t="s">
        <v>71</v>
      </c>
      <c r="B20" s="29" t="s">
        <v>60</v>
      </c>
      <c r="C20" s="29" t="s">
        <v>60</v>
      </c>
      <c r="D20" s="29" t="s">
        <v>50</v>
      </c>
      <c r="E20" s="24" t="s">
        <v>50</v>
      </c>
      <c r="F20" s="29" t="s">
        <v>52</v>
      </c>
      <c r="G20" s="29" t="s">
        <v>103</v>
      </c>
      <c r="H20" s="29" t="s">
        <v>58</v>
      </c>
      <c r="I20" s="30" t="s">
        <v>58</v>
      </c>
      <c r="J20" s="30" t="s">
        <v>63</v>
      </c>
      <c r="K20" s="30" t="s">
        <v>63</v>
      </c>
      <c r="L20" s="30" t="s">
        <v>54</v>
      </c>
      <c r="M20" s="30" t="s">
        <v>54</v>
      </c>
      <c r="N20" s="30" t="s">
        <v>56</v>
      </c>
      <c r="O20" s="30" t="s">
        <v>56</v>
      </c>
    </row>
    <row r="21" spans="1:15" ht="19.5">
      <c r="A21" s="31" t="s">
        <v>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9.5">
      <c r="A22" s="33"/>
    </row>
  </sheetData>
  <mergeCells count="19"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  <mergeCell ref="A1:M1"/>
    <mergeCell ref="N1:O1"/>
    <mergeCell ref="B2:C2"/>
    <mergeCell ref="D2:E2"/>
    <mergeCell ref="F2:I2"/>
    <mergeCell ref="J2:K2"/>
    <mergeCell ref="L2:O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2"/>
  <sheetViews>
    <sheetView workbookViewId="0">
      <selection activeCell="A18" sqref="A18"/>
    </sheetView>
  </sheetViews>
  <sheetFormatPr defaultRowHeight="15.75"/>
  <cols>
    <col min="1" max="1" width="19.140625" customWidth="1"/>
    <col min="2" max="3" width="10" customWidth="1"/>
    <col min="4" max="5" width="12.28515625" customWidth="1"/>
    <col min="6" max="6" width="12" customWidth="1"/>
    <col min="7" max="7" width="11.140625" customWidth="1"/>
    <col min="8" max="9" width="8.85546875" customWidth="1"/>
    <col min="10" max="10" width="11.7109375" customWidth="1"/>
    <col min="11" max="11" width="11.42578125" customWidth="1"/>
    <col min="12" max="15" width="7" customWidth="1"/>
  </cols>
  <sheetData>
    <row r="1" spans="1:15" ht="26.25" thickBo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66</v>
      </c>
      <c r="O1" s="42"/>
    </row>
    <row r="2" spans="1:15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5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5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5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5" ht="19.5">
      <c r="A6" s="6" t="s">
        <v>8</v>
      </c>
      <c r="B6" s="7">
        <v>21</v>
      </c>
      <c r="C6" s="7">
        <v>21</v>
      </c>
      <c r="D6" s="7">
        <v>95</v>
      </c>
      <c r="E6" s="7">
        <v>95</v>
      </c>
      <c r="F6" s="7">
        <v>30</v>
      </c>
      <c r="G6" s="7">
        <v>30</v>
      </c>
      <c r="H6" s="7">
        <v>22</v>
      </c>
      <c r="I6" s="7">
        <v>22</v>
      </c>
      <c r="J6" s="7">
        <v>30</v>
      </c>
      <c r="K6" s="7">
        <v>30</v>
      </c>
      <c r="L6" s="7">
        <v>9</v>
      </c>
      <c r="M6" s="7">
        <v>9</v>
      </c>
      <c r="N6" s="7">
        <v>1</v>
      </c>
      <c r="O6" s="7">
        <v>1</v>
      </c>
    </row>
    <row r="7" spans="1:15" ht="19.5">
      <c r="A7" s="9" t="s">
        <v>9</v>
      </c>
      <c r="B7" s="10">
        <v>23</v>
      </c>
      <c r="C7" s="10">
        <v>23</v>
      </c>
      <c r="D7" s="10">
        <v>89</v>
      </c>
      <c r="E7" s="11">
        <v>89</v>
      </c>
      <c r="F7" s="10">
        <v>39</v>
      </c>
      <c r="G7" s="10">
        <v>39</v>
      </c>
      <c r="H7" s="10">
        <v>20</v>
      </c>
      <c r="I7" s="10">
        <v>20</v>
      </c>
      <c r="J7" s="10">
        <v>25</v>
      </c>
      <c r="K7" s="10">
        <v>25</v>
      </c>
      <c r="L7" s="10">
        <v>5</v>
      </c>
      <c r="M7" s="10">
        <v>5</v>
      </c>
      <c r="N7" s="10">
        <v>2</v>
      </c>
      <c r="O7" s="10">
        <v>2</v>
      </c>
    </row>
    <row r="8" spans="1:15" ht="19.5">
      <c r="A8" s="12" t="s">
        <v>10</v>
      </c>
      <c r="B8" s="7">
        <v>15</v>
      </c>
      <c r="C8" s="7">
        <v>15</v>
      </c>
      <c r="D8" s="7">
        <v>69</v>
      </c>
      <c r="E8" s="7">
        <v>69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7</v>
      </c>
      <c r="M8" s="7">
        <v>7</v>
      </c>
      <c r="N8" s="8">
        <v>4</v>
      </c>
      <c r="O8" s="8">
        <v>4</v>
      </c>
    </row>
    <row r="9" spans="1:15" ht="19.5">
      <c r="A9" s="9" t="s">
        <v>11</v>
      </c>
      <c r="B9" s="10">
        <v>4</v>
      </c>
      <c r="C9" s="10">
        <v>4</v>
      </c>
      <c r="D9" s="10">
        <v>33</v>
      </c>
      <c r="E9" s="11">
        <v>33</v>
      </c>
      <c r="F9" s="10">
        <v>25</v>
      </c>
      <c r="G9" s="10">
        <v>25</v>
      </c>
      <c r="H9" s="10">
        <v>10</v>
      </c>
      <c r="I9" s="10">
        <v>10</v>
      </c>
      <c r="J9" s="10">
        <v>16</v>
      </c>
      <c r="K9" s="10">
        <v>16</v>
      </c>
      <c r="L9" s="10">
        <v>3</v>
      </c>
      <c r="M9" s="10">
        <v>3</v>
      </c>
      <c r="N9" s="10">
        <v>2</v>
      </c>
      <c r="O9" s="10">
        <v>2</v>
      </c>
    </row>
    <row r="10" spans="1:15" ht="19.5">
      <c r="A10" s="12" t="s">
        <v>12</v>
      </c>
      <c r="B10" s="7">
        <v>10</v>
      </c>
      <c r="C10" s="7">
        <v>10</v>
      </c>
      <c r="D10" s="7">
        <v>30</v>
      </c>
      <c r="E10" s="7">
        <v>30</v>
      </c>
      <c r="F10" s="7">
        <v>18</v>
      </c>
      <c r="G10" s="7">
        <v>18</v>
      </c>
      <c r="H10" s="7">
        <v>10</v>
      </c>
      <c r="I10" s="7">
        <v>10</v>
      </c>
      <c r="J10" s="7">
        <v>18</v>
      </c>
      <c r="K10" s="7">
        <v>18</v>
      </c>
      <c r="L10" s="7">
        <v>1</v>
      </c>
      <c r="M10" s="7">
        <v>1</v>
      </c>
      <c r="N10" s="7">
        <v>1</v>
      </c>
      <c r="O10" s="7">
        <v>1</v>
      </c>
    </row>
    <row r="11" spans="1:15" ht="19.5">
      <c r="A11" s="13" t="s">
        <v>13</v>
      </c>
      <c r="B11" s="10">
        <v>8</v>
      </c>
      <c r="C11" s="10">
        <v>8</v>
      </c>
      <c r="D11" s="10">
        <v>21</v>
      </c>
      <c r="E11" s="11">
        <v>21</v>
      </c>
      <c r="F11" s="10">
        <v>14</v>
      </c>
      <c r="G11" s="10">
        <v>14</v>
      </c>
      <c r="H11" s="10">
        <v>11</v>
      </c>
      <c r="I11" s="10">
        <v>11</v>
      </c>
      <c r="J11" s="10">
        <v>4</v>
      </c>
      <c r="K11" s="14">
        <v>4</v>
      </c>
      <c r="L11" s="10">
        <v>2</v>
      </c>
      <c r="M11" s="10">
        <v>2</v>
      </c>
      <c r="N11" s="10">
        <v>1</v>
      </c>
      <c r="O11" s="10">
        <v>1</v>
      </c>
    </row>
    <row r="12" spans="1:15" ht="19.5">
      <c r="A12" s="15" t="s">
        <v>14</v>
      </c>
      <c r="B12" s="7">
        <v>3</v>
      </c>
      <c r="C12" s="7">
        <v>3</v>
      </c>
      <c r="D12" s="7">
        <v>28</v>
      </c>
      <c r="E12" s="7">
        <v>28</v>
      </c>
      <c r="F12" s="7">
        <v>14</v>
      </c>
      <c r="G12" s="7">
        <v>14</v>
      </c>
      <c r="H12" s="7">
        <v>8</v>
      </c>
      <c r="I12" s="7">
        <v>8</v>
      </c>
      <c r="J12" s="7">
        <v>12</v>
      </c>
      <c r="K12" s="16">
        <v>12</v>
      </c>
      <c r="L12" s="7">
        <v>2</v>
      </c>
      <c r="M12" s="7">
        <v>2</v>
      </c>
      <c r="N12" s="7">
        <v>1</v>
      </c>
      <c r="O12" s="7">
        <v>1</v>
      </c>
    </row>
    <row r="13" spans="1:15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23</v>
      </c>
      <c r="G13" s="10">
        <v>23</v>
      </c>
      <c r="H13" s="10">
        <v>9</v>
      </c>
      <c r="I13" s="10">
        <v>9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</row>
    <row r="14" spans="1:15" ht="20.25" thickBot="1">
      <c r="A14" s="18" t="s">
        <v>16</v>
      </c>
      <c r="B14" s="19">
        <v>5</v>
      </c>
      <c r="C14" s="19">
        <v>5</v>
      </c>
      <c r="D14" s="20">
        <v>21</v>
      </c>
      <c r="E14" s="7">
        <v>21</v>
      </c>
      <c r="F14" s="19">
        <v>14</v>
      </c>
      <c r="G14" s="19">
        <v>14</v>
      </c>
      <c r="H14" s="19">
        <v>11</v>
      </c>
      <c r="I14" s="19">
        <v>11</v>
      </c>
      <c r="J14" s="19">
        <v>11</v>
      </c>
      <c r="K14" s="20">
        <v>11</v>
      </c>
      <c r="L14" s="19">
        <v>6</v>
      </c>
      <c r="M14" s="19">
        <v>6</v>
      </c>
      <c r="N14" s="19">
        <v>1</v>
      </c>
      <c r="O14" s="19">
        <v>1</v>
      </c>
    </row>
    <row r="15" spans="1:15" ht="20.25" thickBot="1">
      <c r="A15" s="21" t="s">
        <v>17</v>
      </c>
      <c r="B15" s="22">
        <f>SUM(B6:B14)</f>
        <v>97</v>
      </c>
      <c r="C15" s="22">
        <f t="shared" ref="C15:O15" si="0">SUM(C6:C14)</f>
        <v>97</v>
      </c>
      <c r="D15" s="22">
        <f t="shared" si="0"/>
        <v>425</v>
      </c>
      <c r="E15" s="22">
        <f t="shared" si="0"/>
        <v>425</v>
      </c>
      <c r="F15" s="22">
        <f t="shared" si="0"/>
        <v>219</v>
      </c>
      <c r="G15" s="22">
        <f t="shared" si="0"/>
        <v>219</v>
      </c>
      <c r="H15" s="22">
        <f t="shared" si="0"/>
        <v>122</v>
      </c>
      <c r="I15" s="22">
        <f t="shared" si="0"/>
        <v>122</v>
      </c>
      <c r="J15" s="22">
        <f t="shared" si="0"/>
        <v>151</v>
      </c>
      <c r="K15" s="22">
        <f t="shared" si="0"/>
        <v>151</v>
      </c>
      <c r="L15" s="22">
        <f t="shared" si="0"/>
        <v>37</v>
      </c>
      <c r="M15" s="22">
        <f t="shared" si="0"/>
        <v>37</v>
      </c>
      <c r="N15" s="22">
        <f t="shared" si="0"/>
        <v>15</v>
      </c>
      <c r="O15" s="22">
        <f t="shared" si="0"/>
        <v>15</v>
      </c>
    </row>
    <row r="16" spans="1:15" ht="20.25" thickBot="1">
      <c r="A16" s="23" t="s">
        <v>72</v>
      </c>
      <c r="B16" s="24" t="s">
        <v>61</v>
      </c>
      <c r="C16" s="24" t="s">
        <v>61</v>
      </c>
      <c r="D16" s="24" t="s">
        <v>78</v>
      </c>
      <c r="E16" s="24" t="s">
        <v>51</v>
      </c>
      <c r="F16" s="24" t="s">
        <v>53</v>
      </c>
      <c r="G16" s="24" t="s">
        <v>53</v>
      </c>
      <c r="H16" s="24" t="s">
        <v>59</v>
      </c>
      <c r="I16" s="24" t="s">
        <v>59</v>
      </c>
      <c r="J16" s="25" t="s">
        <v>64</v>
      </c>
      <c r="K16" s="25" t="s">
        <v>64</v>
      </c>
      <c r="L16" s="25" t="s">
        <v>55</v>
      </c>
      <c r="M16" s="25" t="s">
        <v>55</v>
      </c>
      <c r="N16" s="25" t="s">
        <v>57</v>
      </c>
      <c r="O16" s="25" t="s">
        <v>57</v>
      </c>
    </row>
    <row r="17" spans="1:15" ht="20.25" thickBot="1">
      <c r="A17" s="26" t="s">
        <v>73</v>
      </c>
      <c r="B17" s="27" t="s">
        <v>60</v>
      </c>
      <c r="C17" s="27" t="s">
        <v>60</v>
      </c>
      <c r="D17" s="27" t="s">
        <v>50</v>
      </c>
      <c r="E17" s="27" t="s">
        <v>80</v>
      </c>
      <c r="F17" s="27" t="s">
        <v>52</v>
      </c>
      <c r="G17" s="27" t="s">
        <v>52</v>
      </c>
      <c r="H17" s="27" t="s">
        <v>58</v>
      </c>
      <c r="I17" s="28" t="s">
        <v>58</v>
      </c>
      <c r="J17" s="28" t="s">
        <v>63</v>
      </c>
      <c r="K17" s="28" t="s">
        <v>63</v>
      </c>
      <c r="L17" s="28" t="s">
        <v>54</v>
      </c>
      <c r="M17" s="28" t="s">
        <v>54</v>
      </c>
      <c r="N17" s="28" t="s">
        <v>56</v>
      </c>
      <c r="O17" s="28" t="s">
        <v>56</v>
      </c>
    </row>
    <row r="18" spans="1:15" ht="20.25" thickBot="1">
      <c r="A18" s="23" t="s">
        <v>74</v>
      </c>
      <c r="B18" s="29" t="s">
        <v>60</v>
      </c>
      <c r="C18" s="29" t="s">
        <v>60</v>
      </c>
      <c r="D18" s="29" t="s">
        <v>50</v>
      </c>
      <c r="E18" s="24" t="s">
        <v>79</v>
      </c>
      <c r="F18" s="29" t="s">
        <v>52</v>
      </c>
      <c r="G18" s="29" t="s">
        <v>52</v>
      </c>
      <c r="H18" s="29" t="s">
        <v>58</v>
      </c>
      <c r="I18" s="30" t="s">
        <v>58</v>
      </c>
      <c r="J18" s="30" t="s">
        <v>63</v>
      </c>
      <c r="K18" s="30" t="s">
        <v>63</v>
      </c>
      <c r="L18" s="30" t="s">
        <v>54</v>
      </c>
      <c r="M18" s="30" t="s">
        <v>54</v>
      </c>
      <c r="N18" s="30" t="s">
        <v>56</v>
      </c>
      <c r="O18" s="30" t="s">
        <v>56</v>
      </c>
    </row>
    <row r="19" spans="1:15" ht="20.25" thickBot="1">
      <c r="A19" s="26" t="s">
        <v>75</v>
      </c>
      <c r="B19" s="27" t="s">
        <v>60</v>
      </c>
      <c r="C19" s="27" t="s">
        <v>60</v>
      </c>
      <c r="D19" s="27" t="s">
        <v>50</v>
      </c>
      <c r="E19" s="27" t="s">
        <v>50</v>
      </c>
      <c r="F19" s="27" t="s">
        <v>52</v>
      </c>
      <c r="G19" s="27" t="s">
        <v>52</v>
      </c>
      <c r="H19" s="27" t="s">
        <v>58</v>
      </c>
      <c r="I19" s="28" t="s">
        <v>58</v>
      </c>
      <c r="J19" s="28" t="s">
        <v>63</v>
      </c>
      <c r="K19" s="28" t="s">
        <v>63</v>
      </c>
      <c r="L19" s="28" t="s">
        <v>54</v>
      </c>
      <c r="M19" s="28" t="s">
        <v>54</v>
      </c>
      <c r="N19" s="28" t="s">
        <v>56</v>
      </c>
      <c r="O19" s="28" t="s">
        <v>56</v>
      </c>
    </row>
    <row r="20" spans="1:15" ht="20.25" thickBot="1">
      <c r="A20" s="23" t="s">
        <v>76</v>
      </c>
      <c r="B20" s="29" t="s">
        <v>60</v>
      </c>
      <c r="C20" s="29" t="s">
        <v>60</v>
      </c>
      <c r="D20" s="29" t="s">
        <v>50</v>
      </c>
      <c r="E20" s="24" t="s">
        <v>50</v>
      </c>
      <c r="F20" s="29" t="s">
        <v>52</v>
      </c>
      <c r="G20" s="29" t="s">
        <v>52</v>
      </c>
      <c r="H20" s="29" t="s">
        <v>58</v>
      </c>
      <c r="I20" s="30" t="s">
        <v>58</v>
      </c>
      <c r="J20" s="30" t="s">
        <v>63</v>
      </c>
      <c r="K20" s="30" t="s">
        <v>63</v>
      </c>
      <c r="L20" s="30" t="s">
        <v>54</v>
      </c>
      <c r="M20" s="30" t="s">
        <v>54</v>
      </c>
      <c r="N20" s="30" t="s">
        <v>56</v>
      </c>
      <c r="O20" s="30" t="s">
        <v>56</v>
      </c>
    </row>
    <row r="21" spans="1:15" ht="19.5">
      <c r="A21" s="31" t="s">
        <v>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9.5">
      <c r="A22" s="33" t="s">
        <v>77</v>
      </c>
    </row>
  </sheetData>
  <mergeCells count="19"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  <mergeCell ref="A1:M1"/>
    <mergeCell ref="N1:O1"/>
    <mergeCell ref="B2:C2"/>
    <mergeCell ref="D2:E2"/>
    <mergeCell ref="F2:I2"/>
    <mergeCell ref="J2:K2"/>
    <mergeCell ref="L2:O2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2"/>
  <sheetViews>
    <sheetView zoomScale="80" zoomScaleNormal="80" workbookViewId="0">
      <selection sqref="A1:XFD1048576"/>
    </sheetView>
  </sheetViews>
  <sheetFormatPr defaultRowHeight="15.75"/>
  <cols>
    <col min="1" max="1" width="21" customWidth="1"/>
    <col min="2" max="3" width="9.28515625" customWidth="1"/>
    <col min="4" max="5" width="11.7109375" customWidth="1"/>
    <col min="6" max="7" width="8.85546875" customWidth="1"/>
    <col min="8" max="9" width="8.140625" customWidth="1"/>
    <col min="10" max="11" width="9" customWidth="1"/>
    <col min="12" max="15" width="8.42578125" customWidth="1"/>
  </cols>
  <sheetData>
    <row r="1" spans="1:15" ht="26.25" thickBo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66</v>
      </c>
      <c r="O1" s="42"/>
    </row>
    <row r="2" spans="1:15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5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5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5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5" ht="19.5">
      <c r="A6" s="6" t="s">
        <v>8</v>
      </c>
      <c r="B6" s="7">
        <v>21</v>
      </c>
      <c r="C6" s="7">
        <v>21</v>
      </c>
      <c r="D6" s="7">
        <v>95</v>
      </c>
      <c r="E6" s="7">
        <v>95</v>
      </c>
      <c r="F6" s="7">
        <v>30</v>
      </c>
      <c r="G6" s="7">
        <v>30</v>
      </c>
      <c r="H6" s="7">
        <v>22</v>
      </c>
      <c r="I6" s="7">
        <v>22</v>
      </c>
      <c r="J6" s="7">
        <v>30</v>
      </c>
      <c r="K6" s="7">
        <v>30</v>
      </c>
      <c r="L6" s="7">
        <v>9</v>
      </c>
      <c r="M6" s="7">
        <v>9</v>
      </c>
      <c r="N6" s="7">
        <v>1</v>
      </c>
      <c r="O6" s="7">
        <v>1</v>
      </c>
    </row>
    <row r="7" spans="1:15" ht="19.5">
      <c r="A7" s="9" t="s">
        <v>9</v>
      </c>
      <c r="B7" s="10">
        <v>23</v>
      </c>
      <c r="C7" s="10">
        <v>23</v>
      </c>
      <c r="D7" s="10">
        <v>89</v>
      </c>
      <c r="E7" s="11">
        <v>89</v>
      </c>
      <c r="F7" s="10">
        <v>39</v>
      </c>
      <c r="G7" s="10">
        <v>39</v>
      </c>
      <c r="H7" s="10">
        <v>20</v>
      </c>
      <c r="I7" s="10">
        <v>20</v>
      </c>
      <c r="J7" s="10">
        <v>25</v>
      </c>
      <c r="K7" s="10">
        <v>25</v>
      </c>
      <c r="L7" s="10">
        <v>5</v>
      </c>
      <c r="M7" s="10">
        <v>5</v>
      </c>
      <c r="N7" s="10">
        <v>2</v>
      </c>
      <c r="O7" s="10">
        <v>2</v>
      </c>
    </row>
    <row r="8" spans="1:15" ht="19.5">
      <c r="A8" s="12" t="s">
        <v>10</v>
      </c>
      <c r="B8" s="7">
        <v>15</v>
      </c>
      <c r="C8" s="7">
        <v>15</v>
      </c>
      <c r="D8" s="7">
        <v>69</v>
      </c>
      <c r="E8" s="7">
        <v>69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7</v>
      </c>
      <c r="M8" s="7">
        <v>7</v>
      </c>
      <c r="N8" s="8">
        <v>4</v>
      </c>
      <c r="O8" s="8">
        <v>4</v>
      </c>
    </row>
    <row r="9" spans="1:15" ht="19.5">
      <c r="A9" s="9" t="s">
        <v>11</v>
      </c>
      <c r="B9" s="10">
        <v>4</v>
      </c>
      <c r="C9" s="10">
        <v>4</v>
      </c>
      <c r="D9" s="10">
        <v>33</v>
      </c>
      <c r="E9" s="11">
        <v>33</v>
      </c>
      <c r="F9" s="10">
        <v>25</v>
      </c>
      <c r="G9" s="10">
        <v>25</v>
      </c>
      <c r="H9" s="10">
        <v>10</v>
      </c>
      <c r="I9" s="10">
        <v>10</v>
      </c>
      <c r="J9" s="10">
        <v>16</v>
      </c>
      <c r="K9" s="10">
        <v>16</v>
      </c>
      <c r="L9" s="10">
        <v>3</v>
      </c>
      <c r="M9" s="10">
        <v>3</v>
      </c>
      <c r="N9" s="10">
        <v>2</v>
      </c>
      <c r="O9" s="10">
        <v>2</v>
      </c>
    </row>
    <row r="10" spans="1:15" ht="19.5">
      <c r="A10" s="12" t="s">
        <v>12</v>
      </c>
      <c r="B10" s="7">
        <v>10</v>
      </c>
      <c r="C10" s="7">
        <v>10</v>
      </c>
      <c r="D10" s="7">
        <v>30</v>
      </c>
      <c r="E10" s="7">
        <v>30</v>
      </c>
      <c r="F10" s="7">
        <v>18</v>
      </c>
      <c r="G10" s="7">
        <v>18</v>
      </c>
      <c r="H10" s="7">
        <v>10</v>
      </c>
      <c r="I10" s="7">
        <v>10</v>
      </c>
      <c r="J10" s="7">
        <v>18</v>
      </c>
      <c r="K10" s="7">
        <v>18</v>
      </c>
      <c r="L10" s="7">
        <v>1</v>
      </c>
      <c r="M10" s="7">
        <v>1</v>
      </c>
      <c r="N10" s="7">
        <v>1</v>
      </c>
      <c r="O10" s="7">
        <v>1</v>
      </c>
    </row>
    <row r="11" spans="1:15" ht="19.5">
      <c r="A11" s="13" t="s">
        <v>13</v>
      </c>
      <c r="B11" s="10">
        <v>8</v>
      </c>
      <c r="C11" s="10">
        <v>8</v>
      </c>
      <c r="D11" s="10">
        <v>21</v>
      </c>
      <c r="E11" s="11">
        <v>21</v>
      </c>
      <c r="F11" s="10">
        <v>14</v>
      </c>
      <c r="G11" s="10">
        <v>14</v>
      </c>
      <c r="H11" s="10">
        <v>11</v>
      </c>
      <c r="I11" s="10">
        <v>11</v>
      </c>
      <c r="J11" s="10">
        <v>4</v>
      </c>
      <c r="K11" s="14">
        <v>4</v>
      </c>
      <c r="L11" s="10">
        <v>2</v>
      </c>
      <c r="M11" s="10">
        <v>2</v>
      </c>
      <c r="N11" s="10">
        <v>1</v>
      </c>
      <c r="O11" s="10">
        <v>1</v>
      </c>
    </row>
    <row r="12" spans="1:15" ht="19.5">
      <c r="A12" s="15" t="s">
        <v>14</v>
      </c>
      <c r="B12" s="7">
        <v>3</v>
      </c>
      <c r="C12" s="7">
        <v>3</v>
      </c>
      <c r="D12" s="7">
        <v>28</v>
      </c>
      <c r="E12" s="7">
        <v>28</v>
      </c>
      <c r="F12" s="7">
        <v>14</v>
      </c>
      <c r="G12" s="7">
        <v>14</v>
      </c>
      <c r="H12" s="7">
        <v>8</v>
      </c>
      <c r="I12" s="7">
        <v>8</v>
      </c>
      <c r="J12" s="7">
        <v>12</v>
      </c>
      <c r="K12" s="16">
        <v>12</v>
      </c>
      <c r="L12" s="7">
        <v>2</v>
      </c>
      <c r="M12" s="7">
        <v>2</v>
      </c>
      <c r="N12" s="7">
        <v>1</v>
      </c>
      <c r="O12" s="7">
        <v>1</v>
      </c>
    </row>
    <row r="13" spans="1:15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23</v>
      </c>
      <c r="G13" s="10">
        <v>23</v>
      </c>
      <c r="H13" s="10">
        <v>9</v>
      </c>
      <c r="I13" s="10">
        <v>9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</row>
    <row r="14" spans="1:15" ht="20.25" thickBot="1">
      <c r="A14" s="18" t="s">
        <v>16</v>
      </c>
      <c r="B14" s="19">
        <v>5</v>
      </c>
      <c r="C14" s="19">
        <v>5</v>
      </c>
      <c r="D14" s="20">
        <v>21</v>
      </c>
      <c r="E14" s="7">
        <v>21</v>
      </c>
      <c r="F14" s="19">
        <v>14</v>
      </c>
      <c r="G14" s="19">
        <v>14</v>
      </c>
      <c r="H14" s="19">
        <v>11</v>
      </c>
      <c r="I14" s="19">
        <v>11</v>
      </c>
      <c r="J14" s="19">
        <v>11</v>
      </c>
      <c r="K14" s="20">
        <v>11</v>
      </c>
      <c r="L14" s="19">
        <v>6</v>
      </c>
      <c r="M14" s="19">
        <v>6</v>
      </c>
      <c r="N14" s="19">
        <v>1</v>
      </c>
      <c r="O14" s="19">
        <v>1</v>
      </c>
    </row>
    <row r="15" spans="1:15" ht="20.25" thickBot="1">
      <c r="A15" s="21" t="s">
        <v>17</v>
      </c>
      <c r="B15" s="22">
        <f>SUM(B6:B14)</f>
        <v>97</v>
      </c>
      <c r="C15" s="22">
        <f t="shared" ref="C15:O15" si="0">SUM(C6:C14)</f>
        <v>97</v>
      </c>
      <c r="D15" s="22">
        <f t="shared" si="0"/>
        <v>425</v>
      </c>
      <c r="E15" s="22">
        <f t="shared" si="0"/>
        <v>425</v>
      </c>
      <c r="F15" s="22">
        <f t="shared" si="0"/>
        <v>219</v>
      </c>
      <c r="G15" s="22">
        <f t="shared" si="0"/>
        <v>219</v>
      </c>
      <c r="H15" s="22">
        <f t="shared" si="0"/>
        <v>122</v>
      </c>
      <c r="I15" s="22">
        <f t="shared" si="0"/>
        <v>122</v>
      </c>
      <c r="J15" s="22">
        <f t="shared" si="0"/>
        <v>151</v>
      </c>
      <c r="K15" s="22">
        <f t="shared" si="0"/>
        <v>151</v>
      </c>
      <c r="L15" s="22">
        <f t="shared" si="0"/>
        <v>37</v>
      </c>
      <c r="M15" s="22">
        <f t="shared" si="0"/>
        <v>37</v>
      </c>
      <c r="N15" s="22">
        <f t="shared" si="0"/>
        <v>15</v>
      </c>
      <c r="O15" s="22">
        <f t="shared" si="0"/>
        <v>15</v>
      </c>
    </row>
    <row r="16" spans="1:15" ht="20.25" thickBot="1">
      <c r="A16" s="23" t="s">
        <v>81</v>
      </c>
      <c r="B16" s="24" t="s">
        <v>88</v>
      </c>
      <c r="C16" s="24" t="s">
        <v>88</v>
      </c>
      <c r="D16" s="24" t="s">
        <v>90</v>
      </c>
      <c r="E16" s="24" t="s">
        <v>90</v>
      </c>
      <c r="F16" s="24" t="s">
        <v>92</v>
      </c>
      <c r="G16" s="24" t="s">
        <v>92</v>
      </c>
      <c r="H16" s="24" t="s">
        <v>100</v>
      </c>
      <c r="I16" s="24" t="s">
        <v>100</v>
      </c>
      <c r="J16" s="25" t="s">
        <v>94</v>
      </c>
      <c r="K16" s="25" t="s">
        <v>94</v>
      </c>
      <c r="L16" s="25" t="s">
        <v>95</v>
      </c>
      <c r="M16" s="25" t="s">
        <v>57</v>
      </c>
      <c r="N16" s="25" t="s">
        <v>97</v>
      </c>
      <c r="O16" s="25" t="s">
        <v>98</v>
      </c>
    </row>
    <row r="17" spans="1:15" ht="20.25" thickBot="1">
      <c r="A17" s="26" t="s">
        <v>82</v>
      </c>
      <c r="B17" s="27" t="s">
        <v>87</v>
      </c>
      <c r="C17" s="27" t="s">
        <v>87</v>
      </c>
      <c r="D17" s="27" t="s">
        <v>89</v>
      </c>
      <c r="E17" s="27" t="s">
        <v>89</v>
      </c>
      <c r="F17" s="27" t="s">
        <v>91</v>
      </c>
      <c r="G17" s="27" t="s">
        <v>91</v>
      </c>
      <c r="H17" s="27" t="s">
        <v>99</v>
      </c>
      <c r="I17" s="28" t="s">
        <v>99</v>
      </c>
      <c r="J17" s="28" t="s">
        <v>93</v>
      </c>
      <c r="K17" s="28" t="s">
        <v>93</v>
      </c>
      <c r="L17" s="28" t="s">
        <v>56</v>
      </c>
      <c r="M17" s="28" t="s">
        <v>56</v>
      </c>
      <c r="N17" s="28" t="s">
        <v>96</v>
      </c>
      <c r="O17" s="28" t="s">
        <v>96</v>
      </c>
    </row>
    <row r="18" spans="1:15" ht="20.25" thickBot="1">
      <c r="A18" s="23" t="s">
        <v>83</v>
      </c>
      <c r="B18" s="29" t="s">
        <v>87</v>
      </c>
      <c r="C18" s="29" t="s">
        <v>87</v>
      </c>
      <c r="D18" s="29" t="s">
        <v>89</v>
      </c>
      <c r="E18" s="24" t="s">
        <v>89</v>
      </c>
      <c r="F18" s="29" t="s">
        <v>91</v>
      </c>
      <c r="G18" s="29" t="s">
        <v>91</v>
      </c>
      <c r="H18" s="29" t="s">
        <v>99</v>
      </c>
      <c r="I18" s="30" t="s">
        <v>99</v>
      </c>
      <c r="J18" s="30" t="s">
        <v>93</v>
      </c>
      <c r="K18" s="30" t="s">
        <v>93</v>
      </c>
      <c r="L18" s="30" t="s">
        <v>56</v>
      </c>
      <c r="M18" s="30" t="s">
        <v>56</v>
      </c>
      <c r="N18" s="30" t="s">
        <v>96</v>
      </c>
      <c r="O18" s="30" t="s">
        <v>96</v>
      </c>
    </row>
    <row r="19" spans="1:15" ht="20.25" thickBot="1">
      <c r="A19" s="26" t="s">
        <v>84</v>
      </c>
      <c r="B19" s="27" t="s">
        <v>87</v>
      </c>
      <c r="C19" s="27" t="s">
        <v>87</v>
      </c>
      <c r="D19" s="27" t="s">
        <v>89</v>
      </c>
      <c r="E19" s="27" t="s">
        <v>89</v>
      </c>
      <c r="F19" s="27" t="s">
        <v>91</v>
      </c>
      <c r="G19" s="27" t="s">
        <v>91</v>
      </c>
      <c r="H19" s="27" t="s">
        <v>99</v>
      </c>
      <c r="I19" s="28" t="s">
        <v>99</v>
      </c>
      <c r="J19" s="28" t="s">
        <v>93</v>
      </c>
      <c r="K19" s="28" t="s">
        <v>93</v>
      </c>
      <c r="L19" s="28" t="s">
        <v>56</v>
      </c>
      <c r="M19" s="28" t="s">
        <v>56</v>
      </c>
      <c r="N19" s="28" t="s">
        <v>96</v>
      </c>
      <c r="O19" s="28" t="s">
        <v>96</v>
      </c>
    </row>
    <row r="20" spans="1:15" ht="20.25" thickBot="1">
      <c r="A20" s="23" t="s">
        <v>85</v>
      </c>
      <c r="B20" s="29" t="s">
        <v>87</v>
      </c>
      <c r="C20" s="29" t="s">
        <v>87</v>
      </c>
      <c r="D20" s="29" t="s">
        <v>89</v>
      </c>
      <c r="E20" s="24" t="s">
        <v>89</v>
      </c>
      <c r="F20" s="29" t="s">
        <v>91</v>
      </c>
      <c r="G20" s="29" t="s">
        <v>91</v>
      </c>
      <c r="H20" s="29" t="s">
        <v>99</v>
      </c>
      <c r="I20" s="30" t="s">
        <v>99</v>
      </c>
      <c r="J20" s="30" t="s">
        <v>93</v>
      </c>
      <c r="K20" s="30" t="s">
        <v>93</v>
      </c>
      <c r="L20" s="30" t="s">
        <v>56</v>
      </c>
      <c r="M20" s="30" t="s">
        <v>56</v>
      </c>
      <c r="N20" s="30" t="s">
        <v>96</v>
      </c>
      <c r="O20" s="30" t="s">
        <v>96</v>
      </c>
    </row>
    <row r="21" spans="1:15" ht="19.5">
      <c r="A21" s="31" t="s">
        <v>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9.5">
      <c r="A22" s="33" t="s">
        <v>86</v>
      </c>
    </row>
  </sheetData>
  <mergeCells count="19"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  <mergeCell ref="A1:M1"/>
    <mergeCell ref="N1:O1"/>
    <mergeCell ref="B2:C2"/>
    <mergeCell ref="D2:E2"/>
    <mergeCell ref="F2:I2"/>
    <mergeCell ref="J2:K2"/>
    <mergeCell ref="L2:O2"/>
  </mergeCells>
  <phoneticPr fontId="2" type="noConversion"/>
  <pageMargins left="0.43307086614173229" right="0.23622047244094491" top="0.74803149606299213" bottom="0.74803149606299213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G24" sqref="G24"/>
    </sheetView>
  </sheetViews>
  <sheetFormatPr defaultRowHeight="15.75"/>
  <cols>
    <col min="1" max="1" width="21" customWidth="1"/>
    <col min="2" max="2" width="10" customWidth="1"/>
    <col min="3" max="3" width="10.28515625" customWidth="1"/>
    <col min="4" max="4" width="12.85546875" customWidth="1"/>
    <col min="5" max="5" width="12.140625" customWidth="1"/>
    <col min="6" max="6" width="9.5703125" customWidth="1"/>
    <col min="7" max="7" width="9" customWidth="1"/>
    <col min="8" max="9" width="8.140625" customWidth="1"/>
    <col min="10" max="11" width="11.140625" customWidth="1"/>
    <col min="12" max="13" width="7.140625" customWidth="1"/>
    <col min="14" max="15" width="7.28515625" customWidth="1"/>
  </cols>
  <sheetData>
    <row r="1" spans="1:16" ht="26.25" thickBo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104</v>
      </c>
      <c r="O1" s="42"/>
    </row>
    <row r="2" spans="1:16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6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6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6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6" ht="19.5">
      <c r="A6" s="6" t="s">
        <v>8</v>
      </c>
      <c r="B6" s="7">
        <v>25</v>
      </c>
      <c r="C6" s="7">
        <v>25</v>
      </c>
      <c r="D6" s="7">
        <v>97</v>
      </c>
      <c r="E6" s="7">
        <v>97</v>
      </c>
      <c r="F6" s="7">
        <v>33</v>
      </c>
      <c r="G6" s="7">
        <v>33</v>
      </c>
      <c r="H6" s="7">
        <v>21</v>
      </c>
      <c r="I6" s="7">
        <v>21</v>
      </c>
      <c r="J6" s="7">
        <v>28</v>
      </c>
      <c r="K6" s="7">
        <v>28</v>
      </c>
      <c r="L6" s="7">
        <v>9</v>
      </c>
      <c r="M6" s="7">
        <v>9</v>
      </c>
      <c r="N6" s="7">
        <v>1</v>
      </c>
      <c r="O6" s="7">
        <v>1</v>
      </c>
      <c r="P6" s="34">
        <f>N6+L6+J6+H6+F6+D6+B6</f>
        <v>214</v>
      </c>
    </row>
    <row r="7" spans="1:16" ht="19.5">
      <c r="A7" s="9" t="s">
        <v>9</v>
      </c>
      <c r="B7" s="10">
        <v>22</v>
      </c>
      <c r="C7" s="10">
        <v>22</v>
      </c>
      <c r="D7" s="10">
        <v>88</v>
      </c>
      <c r="E7" s="11">
        <v>88</v>
      </c>
      <c r="F7" s="10">
        <v>39</v>
      </c>
      <c r="G7" s="10">
        <v>39</v>
      </c>
      <c r="H7" s="10">
        <v>21</v>
      </c>
      <c r="I7" s="10">
        <v>21</v>
      </c>
      <c r="J7" s="10">
        <v>24</v>
      </c>
      <c r="K7" s="10">
        <v>24</v>
      </c>
      <c r="L7" s="10">
        <v>3</v>
      </c>
      <c r="M7" s="10">
        <v>3</v>
      </c>
      <c r="N7" s="10">
        <v>2</v>
      </c>
      <c r="O7" s="10">
        <v>2</v>
      </c>
      <c r="P7" s="34">
        <f t="shared" ref="P7:P8" si="0">N7+L7+J7+H7+F7+D7+B7</f>
        <v>199</v>
      </c>
    </row>
    <row r="8" spans="1:16" ht="19.5">
      <c r="A8" s="12" t="s">
        <v>10</v>
      </c>
      <c r="B8" s="7">
        <v>14</v>
      </c>
      <c r="C8" s="7">
        <v>14</v>
      </c>
      <c r="D8" s="7">
        <v>65</v>
      </c>
      <c r="E8" s="7">
        <v>65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4</v>
      </c>
      <c r="M8" s="7">
        <v>4</v>
      </c>
      <c r="N8" s="8">
        <v>4</v>
      </c>
      <c r="O8" s="8">
        <v>4</v>
      </c>
      <c r="P8" s="34">
        <f t="shared" si="0"/>
        <v>175</v>
      </c>
    </row>
    <row r="9" spans="1:16" ht="19.5">
      <c r="A9" s="9" t="s">
        <v>11</v>
      </c>
      <c r="B9" s="10">
        <v>7</v>
      </c>
      <c r="C9" s="10">
        <v>7</v>
      </c>
      <c r="D9" s="10">
        <v>36</v>
      </c>
      <c r="E9" s="11">
        <v>36</v>
      </c>
      <c r="F9" s="10">
        <v>26</v>
      </c>
      <c r="G9" s="10">
        <v>26</v>
      </c>
      <c r="H9" s="10">
        <v>10</v>
      </c>
      <c r="I9" s="10">
        <v>10</v>
      </c>
      <c r="J9" s="10">
        <v>17</v>
      </c>
      <c r="K9" s="10">
        <v>17</v>
      </c>
      <c r="L9" s="10">
        <v>3</v>
      </c>
      <c r="M9" s="10">
        <v>3</v>
      </c>
      <c r="N9" s="10">
        <v>2</v>
      </c>
      <c r="O9" s="10">
        <v>2</v>
      </c>
      <c r="P9" s="34">
        <f>N9+L9+J9+H9+F9+D9+B9+N10+L10+J10+H10+F10+D10+B10</f>
        <v>191</v>
      </c>
    </row>
    <row r="10" spans="1:16" ht="19.5">
      <c r="A10" s="12" t="s">
        <v>12</v>
      </c>
      <c r="B10" s="7">
        <v>9</v>
      </c>
      <c r="C10" s="7">
        <v>9</v>
      </c>
      <c r="D10" s="7">
        <v>30</v>
      </c>
      <c r="E10" s="7">
        <v>30</v>
      </c>
      <c r="F10" s="7">
        <v>21</v>
      </c>
      <c r="G10" s="7">
        <v>21</v>
      </c>
      <c r="H10" s="7">
        <v>12</v>
      </c>
      <c r="I10" s="7">
        <v>12</v>
      </c>
      <c r="J10" s="7">
        <v>17</v>
      </c>
      <c r="K10" s="7">
        <v>17</v>
      </c>
      <c r="L10" s="7">
        <v>1</v>
      </c>
      <c r="M10" s="7">
        <v>1</v>
      </c>
      <c r="N10" s="7">
        <v>0</v>
      </c>
      <c r="O10" s="7">
        <v>0</v>
      </c>
      <c r="P10" s="34"/>
    </row>
    <row r="11" spans="1:16" ht="19.5">
      <c r="A11" s="13" t="s">
        <v>13</v>
      </c>
      <c r="B11" s="10">
        <v>7</v>
      </c>
      <c r="C11" s="10">
        <v>7</v>
      </c>
      <c r="D11" s="10">
        <v>22</v>
      </c>
      <c r="E11" s="11">
        <v>22</v>
      </c>
      <c r="F11" s="10">
        <v>14</v>
      </c>
      <c r="G11" s="10">
        <v>14</v>
      </c>
      <c r="H11" s="10">
        <v>10</v>
      </c>
      <c r="I11" s="10">
        <v>10</v>
      </c>
      <c r="J11" s="10">
        <v>4</v>
      </c>
      <c r="K11" s="14">
        <v>4</v>
      </c>
      <c r="L11" s="10">
        <v>3</v>
      </c>
      <c r="M11" s="10">
        <v>3</v>
      </c>
      <c r="N11" s="10">
        <v>1</v>
      </c>
      <c r="O11" s="10">
        <v>1</v>
      </c>
      <c r="P11" s="34">
        <f>N11+L11+J11+H11+F11+D11+B11+N12+L12+J12+H12+F12+D12+B12</f>
        <v>128</v>
      </c>
    </row>
    <row r="12" spans="1:16" ht="19.5">
      <c r="A12" s="15" t="s">
        <v>14</v>
      </c>
      <c r="B12" s="7">
        <v>4</v>
      </c>
      <c r="C12" s="7">
        <v>4</v>
      </c>
      <c r="D12" s="7">
        <v>27</v>
      </c>
      <c r="E12" s="7">
        <v>27</v>
      </c>
      <c r="F12" s="7">
        <v>12</v>
      </c>
      <c r="G12" s="7">
        <v>12</v>
      </c>
      <c r="H12" s="7">
        <v>11</v>
      </c>
      <c r="I12" s="7">
        <v>11</v>
      </c>
      <c r="J12" s="7">
        <v>10</v>
      </c>
      <c r="K12" s="16">
        <v>10</v>
      </c>
      <c r="L12" s="7">
        <v>2</v>
      </c>
      <c r="M12" s="7">
        <v>2</v>
      </c>
      <c r="N12" s="7">
        <v>1</v>
      </c>
      <c r="O12" s="7">
        <v>1</v>
      </c>
      <c r="P12" s="34"/>
    </row>
    <row r="13" spans="1:16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26</v>
      </c>
      <c r="G13" s="10">
        <v>26</v>
      </c>
      <c r="H13" s="10">
        <v>8</v>
      </c>
      <c r="I13" s="10">
        <v>8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  <c r="P13" s="34">
        <f>N13+L13+J13+H13+F13+D13+B13+N14+L14+J14+H14+F14+D14+B14</f>
        <v>157</v>
      </c>
    </row>
    <row r="14" spans="1:16" ht="20.25" thickBot="1">
      <c r="A14" s="18" t="s">
        <v>16</v>
      </c>
      <c r="B14" s="19">
        <v>5</v>
      </c>
      <c r="C14" s="19">
        <v>5</v>
      </c>
      <c r="D14" s="20">
        <v>20</v>
      </c>
      <c r="E14" s="7">
        <v>20</v>
      </c>
      <c r="F14" s="19">
        <v>13</v>
      </c>
      <c r="G14" s="19">
        <v>13</v>
      </c>
      <c r="H14" s="19">
        <v>9</v>
      </c>
      <c r="I14" s="19">
        <v>9</v>
      </c>
      <c r="J14" s="19">
        <v>9</v>
      </c>
      <c r="K14" s="20">
        <v>9</v>
      </c>
      <c r="L14" s="19">
        <v>5</v>
      </c>
      <c r="M14" s="19">
        <v>5</v>
      </c>
      <c r="N14" s="19">
        <v>1</v>
      </c>
      <c r="O14" s="19">
        <v>1</v>
      </c>
      <c r="P14" s="34"/>
    </row>
    <row r="15" spans="1:16" ht="20.25" thickBot="1">
      <c r="A15" s="21" t="s">
        <v>17</v>
      </c>
      <c r="B15" s="22">
        <f>SUM(B6:B14)</f>
        <v>101</v>
      </c>
      <c r="C15" s="22">
        <f t="shared" ref="C15:O15" si="1">SUM(C6:C14)</f>
        <v>101</v>
      </c>
      <c r="D15" s="22">
        <f t="shared" si="1"/>
        <v>424</v>
      </c>
      <c r="E15" s="22">
        <f t="shared" si="1"/>
        <v>424</v>
      </c>
      <c r="F15" s="22">
        <f t="shared" si="1"/>
        <v>226</v>
      </c>
      <c r="G15" s="22">
        <f t="shared" si="1"/>
        <v>226</v>
      </c>
      <c r="H15" s="22">
        <f t="shared" si="1"/>
        <v>123</v>
      </c>
      <c r="I15" s="22">
        <f t="shared" si="1"/>
        <v>123</v>
      </c>
      <c r="J15" s="22">
        <f t="shared" si="1"/>
        <v>144</v>
      </c>
      <c r="K15" s="22">
        <f t="shared" si="1"/>
        <v>144</v>
      </c>
      <c r="L15" s="22">
        <f t="shared" si="1"/>
        <v>32</v>
      </c>
      <c r="M15" s="22">
        <f t="shared" si="1"/>
        <v>32</v>
      </c>
      <c r="N15" s="22">
        <f t="shared" si="1"/>
        <v>14</v>
      </c>
      <c r="O15" s="22">
        <f t="shared" si="1"/>
        <v>14</v>
      </c>
    </row>
    <row r="16" spans="1:16" ht="20.25" thickBot="1">
      <c r="A16" s="26" t="s">
        <v>130</v>
      </c>
      <c r="B16" s="27" t="s">
        <v>122</v>
      </c>
      <c r="C16" s="27" t="s">
        <v>122</v>
      </c>
      <c r="D16" s="27" t="s">
        <v>123</v>
      </c>
      <c r="E16" s="27" t="s">
        <v>123</v>
      </c>
      <c r="F16" s="27" t="s">
        <v>124</v>
      </c>
      <c r="G16" s="27" t="s">
        <v>124</v>
      </c>
      <c r="H16" s="27" t="s">
        <v>128</v>
      </c>
      <c r="I16" s="27" t="s">
        <v>128</v>
      </c>
      <c r="J16" s="28" t="s">
        <v>125</v>
      </c>
      <c r="K16" s="28" t="s">
        <v>125</v>
      </c>
      <c r="L16" s="28" t="s">
        <v>126</v>
      </c>
      <c r="M16" s="28" t="s">
        <v>126</v>
      </c>
      <c r="N16" s="28" t="s">
        <v>127</v>
      </c>
      <c r="O16" s="28" t="s">
        <v>127</v>
      </c>
    </row>
    <row r="17" spans="1:15" ht="20.25" thickBot="1">
      <c r="A17" s="23" t="s">
        <v>105</v>
      </c>
      <c r="B17" s="24" t="s">
        <v>111</v>
      </c>
      <c r="C17" s="24" t="s">
        <v>111</v>
      </c>
      <c r="D17" s="24" t="s">
        <v>113</v>
      </c>
      <c r="E17" s="24" t="s">
        <v>113</v>
      </c>
      <c r="F17" s="24" t="s">
        <v>154</v>
      </c>
      <c r="G17" s="24" t="s">
        <v>154</v>
      </c>
      <c r="H17" s="24" t="s">
        <v>121</v>
      </c>
      <c r="I17" s="24" t="s">
        <v>121</v>
      </c>
      <c r="J17" s="25" t="s">
        <v>115</v>
      </c>
      <c r="K17" s="25" t="s">
        <v>115</v>
      </c>
      <c r="L17" s="25" t="s">
        <v>117</v>
      </c>
      <c r="M17" s="25" t="s">
        <v>117</v>
      </c>
      <c r="N17" s="25" t="s">
        <v>119</v>
      </c>
      <c r="O17" s="25" t="s">
        <v>119</v>
      </c>
    </row>
    <row r="18" spans="1:15" ht="20.25" thickBot="1">
      <c r="A18" s="26" t="s">
        <v>106</v>
      </c>
      <c r="B18" s="27" t="s">
        <v>110</v>
      </c>
      <c r="C18" s="27" t="s">
        <v>110</v>
      </c>
      <c r="D18" s="27" t="s">
        <v>112</v>
      </c>
      <c r="E18" s="27" t="s">
        <v>112</v>
      </c>
      <c r="F18" s="27" t="s">
        <v>142</v>
      </c>
      <c r="G18" s="27" t="s">
        <v>142</v>
      </c>
      <c r="H18" s="27" t="s">
        <v>120</v>
      </c>
      <c r="I18" s="28" t="s">
        <v>120</v>
      </c>
      <c r="J18" s="28" t="s">
        <v>114</v>
      </c>
      <c r="K18" s="28" t="s">
        <v>114</v>
      </c>
      <c r="L18" s="28" t="s">
        <v>116</v>
      </c>
      <c r="M18" s="28" t="s">
        <v>116</v>
      </c>
      <c r="N18" s="28" t="s">
        <v>118</v>
      </c>
      <c r="O18" s="28" t="s">
        <v>118</v>
      </c>
    </row>
    <row r="19" spans="1:15" ht="20.25" thickBot="1">
      <c r="A19" s="23" t="s">
        <v>107</v>
      </c>
      <c r="B19" s="29" t="s">
        <v>110</v>
      </c>
      <c r="C19" s="29" t="s">
        <v>110</v>
      </c>
      <c r="D19" s="29" t="s">
        <v>112</v>
      </c>
      <c r="E19" s="24" t="s">
        <v>112</v>
      </c>
      <c r="F19" s="29" t="s">
        <v>142</v>
      </c>
      <c r="G19" s="29" t="s">
        <v>142</v>
      </c>
      <c r="H19" s="29" t="s">
        <v>120</v>
      </c>
      <c r="I19" s="30" t="s">
        <v>120</v>
      </c>
      <c r="J19" s="30" t="s">
        <v>114</v>
      </c>
      <c r="K19" s="30" t="s">
        <v>114</v>
      </c>
      <c r="L19" s="30" t="s">
        <v>116</v>
      </c>
      <c r="M19" s="30" t="s">
        <v>116</v>
      </c>
      <c r="N19" s="30" t="s">
        <v>118</v>
      </c>
      <c r="O19" s="30" t="s">
        <v>118</v>
      </c>
    </row>
    <row r="20" spans="1:15" ht="20.25" thickBot="1">
      <c r="A20" s="26" t="s">
        <v>108</v>
      </c>
      <c r="B20" s="27" t="s">
        <v>110</v>
      </c>
      <c r="C20" s="27" t="s">
        <v>110</v>
      </c>
      <c r="D20" s="27" t="s">
        <v>112</v>
      </c>
      <c r="E20" s="27" t="s">
        <v>112</v>
      </c>
      <c r="F20" s="27" t="s">
        <v>142</v>
      </c>
      <c r="G20" s="27" t="s">
        <v>142</v>
      </c>
      <c r="H20" s="27" t="s">
        <v>120</v>
      </c>
      <c r="I20" s="28" t="s">
        <v>120</v>
      </c>
      <c r="J20" s="28" t="s">
        <v>114</v>
      </c>
      <c r="K20" s="28" t="s">
        <v>114</v>
      </c>
      <c r="L20" s="28" t="s">
        <v>116</v>
      </c>
      <c r="M20" s="28" t="s">
        <v>116</v>
      </c>
      <c r="N20" s="28" t="s">
        <v>118</v>
      </c>
      <c r="O20" s="28" t="s">
        <v>118</v>
      </c>
    </row>
    <row r="21" spans="1:15" ht="20.25" thickBot="1">
      <c r="A21" s="23" t="s">
        <v>109</v>
      </c>
      <c r="B21" s="29" t="s">
        <v>110</v>
      </c>
      <c r="C21" s="29" t="s">
        <v>110</v>
      </c>
      <c r="D21" s="29" t="s">
        <v>112</v>
      </c>
      <c r="E21" s="24" t="s">
        <v>112</v>
      </c>
      <c r="F21" s="29" t="s">
        <v>142</v>
      </c>
      <c r="G21" s="29" t="s">
        <v>142</v>
      </c>
      <c r="H21" s="29" t="s">
        <v>120</v>
      </c>
      <c r="I21" s="30" t="s">
        <v>120</v>
      </c>
      <c r="J21" s="30" t="s">
        <v>114</v>
      </c>
      <c r="K21" s="30" t="s">
        <v>114</v>
      </c>
      <c r="L21" s="30" t="s">
        <v>116</v>
      </c>
      <c r="M21" s="30" t="s">
        <v>116</v>
      </c>
      <c r="N21" s="30" t="s">
        <v>118</v>
      </c>
      <c r="O21" s="30" t="s">
        <v>118</v>
      </c>
    </row>
    <row r="22" spans="1:15" ht="19.5">
      <c r="A22" s="31" t="s">
        <v>18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9.5">
      <c r="A23" s="33" t="s">
        <v>129</v>
      </c>
    </row>
    <row r="24" spans="1:15" ht="19.5">
      <c r="A24" s="33" t="s">
        <v>131</v>
      </c>
    </row>
  </sheetData>
  <mergeCells count="19"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  <mergeCell ref="A1:M1"/>
    <mergeCell ref="N1:O1"/>
    <mergeCell ref="B2:C2"/>
    <mergeCell ref="D2:E2"/>
    <mergeCell ref="F2:I2"/>
    <mergeCell ref="J2:K2"/>
    <mergeCell ref="L2:O2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2"/>
  <sheetViews>
    <sheetView workbookViewId="0">
      <selection activeCell="F29" sqref="F29"/>
    </sheetView>
  </sheetViews>
  <sheetFormatPr defaultRowHeight="15.75"/>
  <cols>
    <col min="1" max="1" width="20.5703125" customWidth="1"/>
    <col min="2" max="2" width="11.140625" customWidth="1"/>
    <col min="3" max="3" width="10.28515625" customWidth="1"/>
    <col min="4" max="4" width="11" customWidth="1"/>
    <col min="5" max="5" width="13" customWidth="1"/>
    <col min="6" max="6" width="10.85546875" customWidth="1"/>
    <col min="7" max="7" width="11.140625" customWidth="1"/>
    <col min="8" max="9" width="8.140625" customWidth="1"/>
    <col min="10" max="11" width="11.140625" customWidth="1"/>
    <col min="12" max="13" width="7.140625" customWidth="1"/>
    <col min="14" max="15" width="7.28515625" customWidth="1"/>
  </cols>
  <sheetData>
    <row r="1" spans="1:16" ht="26.25" thickBot="1">
      <c r="A1" s="41" t="s">
        <v>132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133</v>
      </c>
      <c r="O1" s="42"/>
    </row>
    <row r="2" spans="1:16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6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6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6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6" ht="19.5">
      <c r="A6" s="6" t="s">
        <v>8</v>
      </c>
      <c r="B6" s="7">
        <v>25</v>
      </c>
      <c r="C6" s="7">
        <v>25</v>
      </c>
      <c r="D6" s="7">
        <v>97</v>
      </c>
      <c r="E6" s="7">
        <v>97</v>
      </c>
      <c r="F6" s="7">
        <v>33</v>
      </c>
      <c r="G6" s="7">
        <v>33</v>
      </c>
      <c r="H6" s="7">
        <v>21</v>
      </c>
      <c r="I6" s="7">
        <v>21</v>
      </c>
      <c r="J6" s="7">
        <v>28</v>
      </c>
      <c r="K6" s="7">
        <v>28</v>
      </c>
      <c r="L6" s="7">
        <v>9</v>
      </c>
      <c r="M6" s="7">
        <v>9</v>
      </c>
      <c r="N6" s="7">
        <v>1</v>
      </c>
      <c r="O6" s="7">
        <v>1</v>
      </c>
      <c r="P6" s="34">
        <f>N6+L6+J6+H6+F6+D6+B6</f>
        <v>214</v>
      </c>
    </row>
    <row r="7" spans="1:16" ht="19.5">
      <c r="A7" s="9" t="s">
        <v>9</v>
      </c>
      <c r="B7" s="10">
        <v>22</v>
      </c>
      <c r="C7" s="10">
        <v>22</v>
      </c>
      <c r="D7" s="10">
        <v>88</v>
      </c>
      <c r="E7" s="11">
        <v>88</v>
      </c>
      <c r="F7" s="10">
        <v>39</v>
      </c>
      <c r="G7" s="10">
        <v>39</v>
      </c>
      <c r="H7" s="10">
        <v>21</v>
      </c>
      <c r="I7" s="10">
        <v>21</v>
      </c>
      <c r="J7" s="10">
        <v>24</v>
      </c>
      <c r="K7" s="10">
        <v>24</v>
      </c>
      <c r="L7" s="10">
        <v>3</v>
      </c>
      <c r="M7" s="10">
        <v>3</v>
      </c>
      <c r="N7" s="10">
        <v>2</v>
      </c>
      <c r="O7" s="10">
        <v>2</v>
      </c>
      <c r="P7" s="34">
        <f t="shared" ref="P7:P8" si="0">N7+L7+J7+H7+F7+D7+B7</f>
        <v>199</v>
      </c>
    </row>
    <row r="8" spans="1:16" ht="19.5">
      <c r="A8" s="12" t="s">
        <v>10</v>
      </c>
      <c r="B8" s="7">
        <v>14</v>
      </c>
      <c r="C8" s="7">
        <v>14</v>
      </c>
      <c r="D8" s="7">
        <v>65</v>
      </c>
      <c r="E8" s="7">
        <v>65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4</v>
      </c>
      <c r="M8" s="7">
        <v>4</v>
      </c>
      <c r="N8" s="8">
        <v>4</v>
      </c>
      <c r="O8" s="8">
        <v>4</v>
      </c>
      <c r="P8" s="34">
        <f t="shared" si="0"/>
        <v>175</v>
      </c>
    </row>
    <row r="9" spans="1:16" ht="19.5">
      <c r="A9" s="9" t="s">
        <v>11</v>
      </c>
      <c r="B9" s="10">
        <v>7</v>
      </c>
      <c r="C9" s="10">
        <v>7</v>
      </c>
      <c r="D9" s="10">
        <v>36</v>
      </c>
      <c r="E9" s="11">
        <v>36</v>
      </c>
      <c r="F9" s="10">
        <v>26</v>
      </c>
      <c r="G9" s="10">
        <v>26</v>
      </c>
      <c r="H9" s="10">
        <v>10</v>
      </c>
      <c r="I9" s="10">
        <v>10</v>
      </c>
      <c r="J9" s="10">
        <v>17</v>
      </c>
      <c r="K9" s="10">
        <v>17</v>
      </c>
      <c r="L9" s="10">
        <v>3</v>
      </c>
      <c r="M9" s="10">
        <v>3</v>
      </c>
      <c r="N9" s="10">
        <v>2</v>
      </c>
      <c r="O9" s="10">
        <v>2</v>
      </c>
      <c r="P9" s="34">
        <f>N9+L9+J9+H9+F9+D9+B9+N10+L10+J10+H10+F10+D10+B10</f>
        <v>191</v>
      </c>
    </row>
    <row r="10" spans="1:16" ht="19.5">
      <c r="A10" s="12" t="s">
        <v>12</v>
      </c>
      <c r="B10" s="7">
        <v>9</v>
      </c>
      <c r="C10" s="7">
        <v>9</v>
      </c>
      <c r="D10" s="7">
        <v>30</v>
      </c>
      <c r="E10" s="7">
        <v>30</v>
      </c>
      <c r="F10" s="7">
        <v>21</v>
      </c>
      <c r="G10" s="7">
        <v>21</v>
      </c>
      <c r="H10" s="7">
        <v>12</v>
      </c>
      <c r="I10" s="7">
        <v>12</v>
      </c>
      <c r="J10" s="7">
        <v>17</v>
      </c>
      <c r="K10" s="7">
        <v>17</v>
      </c>
      <c r="L10" s="7">
        <v>1</v>
      </c>
      <c r="M10" s="7">
        <v>1</v>
      </c>
      <c r="N10" s="7">
        <v>0</v>
      </c>
      <c r="O10" s="7">
        <v>0</v>
      </c>
      <c r="P10" s="34"/>
    </row>
    <row r="11" spans="1:16" ht="19.5">
      <c r="A11" s="13" t="s">
        <v>13</v>
      </c>
      <c r="B11" s="10">
        <v>7</v>
      </c>
      <c r="C11" s="10">
        <v>7</v>
      </c>
      <c r="D11" s="10">
        <v>22</v>
      </c>
      <c r="E11" s="11">
        <v>22</v>
      </c>
      <c r="F11" s="10">
        <v>14</v>
      </c>
      <c r="G11" s="10">
        <v>14</v>
      </c>
      <c r="H11" s="10">
        <v>10</v>
      </c>
      <c r="I11" s="10">
        <v>10</v>
      </c>
      <c r="J11" s="10">
        <v>4</v>
      </c>
      <c r="K11" s="14">
        <v>4</v>
      </c>
      <c r="L11" s="10">
        <v>3</v>
      </c>
      <c r="M11" s="10">
        <v>3</v>
      </c>
      <c r="N11" s="10">
        <v>1</v>
      </c>
      <c r="O11" s="10">
        <v>1</v>
      </c>
      <c r="P11" s="34">
        <f>N11+L11+J11+H11+F11+D11+B11+N12+L12+J12+H12+F12+D12+B12</f>
        <v>128</v>
      </c>
    </row>
    <row r="12" spans="1:16" ht="19.5">
      <c r="A12" s="15" t="s">
        <v>14</v>
      </c>
      <c r="B12" s="7">
        <v>4</v>
      </c>
      <c r="C12" s="7">
        <v>4</v>
      </c>
      <c r="D12" s="7">
        <v>27</v>
      </c>
      <c r="E12" s="7">
        <v>27</v>
      </c>
      <c r="F12" s="7">
        <v>12</v>
      </c>
      <c r="G12" s="7">
        <v>12</v>
      </c>
      <c r="H12" s="7">
        <v>11</v>
      </c>
      <c r="I12" s="7">
        <v>11</v>
      </c>
      <c r="J12" s="7">
        <v>10</v>
      </c>
      <c r="K12" s="16">
        <v>10</v>
      </c>
      <c r="L12" s="7">
        <v>2</v>
      </c>
      <c r="M12" s="7">
        <v>2</v>
      </c>
      <c r="N12" s="7">
        <v>1</v>
      </c>
      <c r="O12" s="7">
        <v>1</v>
      </c>
      <c r="P12" s="34"/>
    </row>
    <row r="13" spans="1:16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26</v>
      </c>
      <c r="G13" s="10">
        <v>26</v>
      </c>
      <c r="H13" s="10">
        <v>8</v>
      </c>
      <c r="I13" s="10">
        <v>8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  <c r="P13" s="34">
        <f>N13+L13+J13+H13+F13+D13+B13+N14+L14+J14+H14+F14+D14+B14</f>
        <v>157</v>
      </c>
    </row>
    <row r="14" spans="1:16" ht="20.25" thickBot="1">
      <c r="A14" s="18" t="s">
        <v>16</v>
      </c>
      <c r="B14" s="19">
        <v>5</v>
      </c>
      <c r="C14" s="19">
        <v>5</v>
      </c>
      <c r="D14" s="20">
        <v>20</v>
      </c>
      <c r="E14" s="7">
        <v>20</v>
      </c>
      <c r="F14" s="19">
        <v>13</v>
      </c>
      <c r="G14" s="19">
        <v>13</v>
      </c>
      <c r="H14" s="19">
        <v>9</v>
      </c>
      <c r="I14" s="19">
        <v>9</v>
      </c>
      <c r="J14" s="19">
        <v>9</v>
      </c>
      <c r="K14" s="20">
        <v>9</v>
      </c>
      <c r="L14" s="19">
        <v>5</v>
      </c>
      <c r="M14" s="19">
        <v>5</v>
      </c>
      <c r="N14" s="19">
        <v>1</v>
      </c>
      <c r="O14" s="19">
        <v>1</v>
      </c>
      <c r="P14" s="34"/>
    </row>
    <row r="15" spans="1:16" ht="20.25" thickBot="1">
      <c r="A15" s="21" t="s">
        <v>17</v>
      </c>
      <c r="B15" s="22">
        <f>SUM(B6:B14)</f>
        <v>101</v>
      </c>
      <c r="C15" s="22">
        <f t="shared" ref="C15:O15" si="1">SUM(C6:C14)</f>
        <v>101</v>
      </c>
      <c r="D15" s="22">
        <f t="shared" si="1"/>
        <v>424</v>
      </c>
      <c r="E15" s="22">
        <f t="shared" si="1"/>
        <v>424</v>
      </c>
      <c r="F15" s="22">
        <f t="shared" si="1"/>
        <v>226</v>
      </c>
      <c r="G15" s="22">
        <f t="shared" si="1"/>
        <v>226</v>
      </c>
      <c r="H15" s="22">
        <f t="shared" si="1"/>
        <v>123</v>
      </c>
      <c r="I15" s="22">
        <f t="shared" si="1"/>
        <v>123</v>
      </c>
      <c r="J15" s="22">
        <f t="shared" si="1"/>
        <v>144</v>
      </c>
      <c r="K15" s="22">
        <f t="shared" si="1"/>
        <v>144</v>
      </c>
      <c r="L15" s="22">
        <f t="shared" si="1"/>
        <v>32</v>
      </c>
      <c r="M15" s="22">
        <f t="shared" si="1"/>
        <v>32</v>
      </c>
      <c r="N15" s="22">
        <f t="shared" si="1"/>
        <v>14</v>
      </c>
      <c r="O15" s="22">
        <f t="shared" si="1"/>
        <v>14</v>
      </c>
    </row>
    <row r="16" spans="1:16" ht="20.25" thickBot="1">
      <c r="A16" s="23" t="s">
        <v>134</v>
      </c>
      <c r="B16" s="24" t="s">
        <v>111</v>
      </c>
      <c r="C16" s="24" t="s">
        <v>111</v>
      </c>
      <c r="D16" s="24" t="s">
        <v>171</v>
      </c>
      <c r="E16" s="24" t="s">
        <v>171</v>
      </c>
      <c r="F16" s="24" t="s">
        <v>141</v>
      </c>
      <c r="G16" s="24" t="s">
        <v>143</v>
      </c>
      <c r="H16" s="24" t="s">
        <v>121</v>
      </c>
      <c r="I16" s="24" t="s">
        <v>121</v>
      </c>
      <c r="J16" s="25" t="s">
        <v>115</v>
      </c>
      <c r="K16" s="25" t="s">
        <v>115</v>
      </c>
      <c r="L16" s="25" t="s">
        <v>117</v>
      </c>
      <c r="M16" s="25" t="s">
        <v>117</v>
      </c>
      <c r="N16" s="25" t="s">
        <v>119</v>
      </c>
      <c r="O16" s="25" t="s">
        <v>119</v>
      </c>
    </row>
    <row r="17" spans="1:15" ht="20.25" thickBot="1">
      <c r="A17" s="26" t="s">
        <v>135</v>
      </c>
      <c r="B17" s="27" t="s">
        <v>110</v>
      </c>
      <c r="C17" s="27" t="s">
        <v>110</v>
      </c>
      <c r="D17" s="27" t="s">
        <v>172</v>
      </c>
      <c r="E17" s="27" t="s">
        <v>174</v>
      </c>
      <c r="F17" s="27" t="s">
        <v>141</v>
      </c>
      <c r="G17" s="27" t="s">
        <v>144</v>
      </c>
      <c r="H17" s="27" t="s">
        <v>120</v>
      </c>
      <c r="I17" s="28" t="s">
        <v>120</v>
      </c>
      <c r="J17" s="28" t="s">
        <v>114</v>
      </c>
      <c r="K17" s="28" t="s">
        <v>114</v>
      </c>
      <c r="L17" s="28" t="s">
        <v>116</v>
      </c>
      <c r="M17" s="28" t="s">
        <v>116</v>
      </c>
      <c r="N17" s="28" t="s">
        <v>118</v>
      </c>
      <c r="O17" s="28" t="s">
        <v>118</v>
      </c>
    </row>
    <row r="18" spans="1:15" ht="20.25" thickBot="1">
      <c r="A18" s="23" t="s">
        <v>136</v>
      </c>
      <c r="B18" s="29" t="s">
        <v>110</v>
      </c>
      <c r="C18" s="29" t="s">
        <v>110</v>
      </c>
      <c r="D18" s="29" t="s">
        <v>173</v>
      </c>
      <c r="E18" s="24" t="s">
        <v>172</v>
      </c>
      <c r="F18" s="29" t="s">
        <v>141</v>
      </c>
      <c r="G18" s="29" t="s">
        <v>145</v>
      </c>
      <c r="H18" s="29" t="s">
        <v>120</v>
      </c>
      <c r="I18" s="30" t="s">
        <v>120</v>
      </c>
      <c r="J18" s="30" t="s">
        <v>114</v>
      </c>
      <c r="K18" s="30" t="s">
        <v>114</v>
      </c>
      <c r="L18" s="30" t="s">
        <v>116</v>
      </c>
      <c r="M18" s="30" t="s">
        <v>116</v>
      </c>
      <c r="N18" s="30" t="s">
        <v>118</v>
      </c>
      <c r="O18" s="30" t="s">
        <v>118</v>
      </c>
    </row>
    <row r="19" spans="1:15" ht="20.25" thickBot="1">
      <c r="A19" s="26" t="s">
        <v>137</v>
      </c>
      <c r="B19" s="27" t="s">
        <v>110</v>
      </c>
      <c r="C19" s="27" t="s">
        <v>110</v>
      </c>
      <c r="D19" s="27" t="s">
        <v>173</v>
      </c>
      <c r="E19" s="27" t="s">
        <v>146</v>
      </c>
      <c r="F19" s="27" t="s">
        <v>142</v>
      </c>
      <c r="G19" s="27" t="s">
        <v>140</v>
      </c>
      <c r="H19" s="27" t="s">
        <v>120</v>
      </c>
      <c r="I19" s="28" t="s">
        <v>120</v>
      </c>
      <c r="J19" s="28" t="s">
        <v>114</v>
      </c>
      <c r="K19" s="28" t="s">
        <v>114</v>
      </c>
      <c r="L19" s="28" t="s">
        <v>116</v>
      </c>
      <c r="M19" s="28" t="s">
        <v>116</v>
      </c>
      <c r="N19" s="28" t="s">
        <v>118</v>
      </c>
      <c r="O19" s="28" t="s">
        <v>118</v>
      </c>
    </row>
    <row r="20" spans="1:15" ht="20.25" thickBot="1">
      <c r="A20" s="23" t="s">
        <v>138</v>
      </c>
      <c r="B20" s="29" t="s">
        <v>110</v>
      </c>
      <c r="C20" s="29" t="s">
        <v>110</v>
      </c>
      <c r="D20" s="29" t="s">
        <v>172</v>
      </c>
      <c r="E20" s="29" t="s">
        <v>147</v>
      </c>
      <c r="F20" s="29" t="s">
        <v>142</v>
      </c>
      <c r="G20" s="29" t="s">
        <v>140</v>
      </c>
      <c r="H20" s="29" t="s">
        <v>120</v>
      </c>
      <c r="I20" s="30" t="s">
        <v>120</v>
      </c>
      <c r="J20" s="30" t="s">
        <v>114</v>
      </c>
      <c r="K20" s="30" t="s">
        <v>114</v>
      </c>
      <c r="L20" s="30" t="s">
        <v>116</v>
      </c>
      <c r="M20" s="30" t="s">
        <v>116</v>
      </c>
      <c r="N20" s="30" t="s">
        <v>118</v>
      </c>
      <c r="O20" s="30" t="s">
        <v>118</v>
      </c>
    </row>
    <row r="21" spans="1:15" ht="19.5">
      <c r="A21" s="31" t="s">
        <v>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9.5">
      <c r="A22" s="33" t="s">
        <v>139</v>
      </c>
    </row>
  </sheetData>
  <mergeCells count="19">
    <mergeCell ref="A1:M1"/>
    <mergeCell ref="N1:O1"/>
    <mergeCell ref="B2:C2"/>
    <mergeCell ref="D2:E2"/>
    <mergeCell ref="F2:I2"/>
    <mergeCell ref="J2:K2"/>
    <mergeCell ref="L2:O2"/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sqref="A1:XFD1048576"/>
    </sheetView>
  </sheetViews>
  <sheetFormatPr defaultRowHeight="15.75"/>
  <cols>
    <col min="1" max="1" width="20.5703125" customWidth="1"/>
    <col min="2" max="2" width="10.7109375" customWidth="1"/>
    <col min="3" max="3" width="10.28515625" customWidth="1"/>
    <col min="4" max="4" width="12.85546875" customWidth="1"/>
    <col min="5" max="5" width="13" customWidth="1"/>
    <col min="6" max="6" width="10.85546875" customWidth="1"/>
    <col min="7" max="7" width="11.140625" customWidth="1"/>
    <col min="8" max="9" width="8.140625" customWidth="1"/>
    <col min="10" max="11" width="11.140625" customWidth="1"/>
    <col min="12" max="13" width="7.140625" customWidth="1"/>
    <col min="14" max="15" width="7.28515625" customWidth="1"/>
  </cols>
  <sheetData>
    <row r="1" spans="1:16" ht="26.25" thickBot="1">
      <c r="A1" s="41" t="s">
        <v>132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133</v>
      </c>
      <c r="O1" s="42"/>
    </row>
    <row r="2" spans="1:16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6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6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6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6" ht="19.5">
      <c r="A6" s="6" t="s">
        <v>8</v>
      </c>
      <c r="B6" s="7">
        <v>25</v>
      </c>
      <c r="C6" s="7">
        <v>25</v>
      </c>
      <c r="D6" s="7">
        <v>97</v>
      </c>
      <c r="E6" s="7">
        <v>97</v>
      </c>
      <c r="F6" s="7">
        <v>33</v>
      </c>
      <c r="G6" s="7">
        <v>33</v>
      </c>
      <c r="H6" s="7">
        <v>21</v>
      </c>
      <c r="I6" s="7">
        <v>21</v>
      </c>
      <c r="J6" s="7">
        <v>28</v>
      </c>
      <c r="K6" s="7">
        <v>28</v>
      </c>
      <c r="L6" s="7">
        <v>9</v>
      </c>
      <c r="M6" s="7">
        <v>9</v>
      </c>
      <c r="N6" s="7">
        <v>1</v>
      </c>
      <c r="O6" s="7">
        <v>1</v>
      </c>
      <c r="P6" s="34">
        <f>N6+L6+J6+H6+F6+D6+B6</f>
        <v>214</v>
      </c>
    </row>
    <row r="7" spans="1:16" ht="19.5">
      <c r="A7" s="9" t="s">
        <v>9</v>
      </c>
      <c r="B7" s="10">
        <v>22</v>
      </c>
      <c r="C7" s="10">
        <v>22</v>
      </c>
      <c r="D7" s="10">
        <v>88</v>
      </c>
      <c r="E7" s="11">
        <v>88</v>
      </c>
      <c r="F7" s="10">
        <v>39</v>
      </c>
      <c r="G7" s="10">
        <v>39</v>
      </c>
      <c r="H7" s="10">
        <v>21</v>
      </c>
      <c r="I7" s="10">
        <v>21</v>
      </c>
      <c r="J7" s="10">
        <v>24</v>
      </c>
      <c r="K7" s="10">
        <v>24</v>
      </c>
      <c r="L7" s="10">
        <v>3</v>
      </c>
      <c r="M7" s="10">
        <v>3</v>
      </c>
      <c r="N7" s="10">
        <v>2</v>
      </c>
      <c r="O7" s="10">
        <v>2</v>
      </c>
      <c r="P7" s="34">
        <f t="shared" ref="P7:P8" si="0">N7+L7+J7+H7+F7+D7+B7</f>
        <v>199</v>
      </c>
    </row>
    <row r="8" spans="1:16" ht="19.5">
      <c r="A8" s="12" t="s">
        <v>10</v>
      </c>
      <c r="B8" s="7">
        <v>14</v>
      </c>
      <c r="C8" s="7">
        <v>14</v>
      </c>
      <c r="D8" s="7">
        <v>65</v>
      </c>
      <c r="E8" s="7">
        <v>65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4</v>
      </c>
      <c r="M8" s="7">
        <v>4</v>
      </c>
      <c r="N8" s="8">
        <v>4</v>
      </c>
      <c r="O8" s="8">
        <v>4</v>
      </c>
      <c r="P8" s="34">
        <f t="shared" si="0"/>
        <v>175</v>
      </c>
    </row>
    <row r="9" spans="1:16" ht="19.5">
      <c r="A9" s="9" t="s">
        <v>11</v>
      </c>
      <c r="B9" s="10">
        <v>7</v>
      </c>
      <c r="C9" s="10">
        <v>10</v>
      </c>
      <c r="D9" s="10">
        <v>36</v>
      </c>
      <c r="E9" s="11">
        <v>36</v>
      </c>
      <c r="F9" s="10">
        <v>26</v>
      </c>
      <c r="G9" s="10">
        <v>26</v>
      </c>
      <c r="H9" s="10">
        <v>10</v>
      </c>
      <c r="I9" s="10">
        <v>10</v>
      </c>
      <c r="J9" s="10">
        <v>17</v>
      </c>
      <c r="K9" s="10">
        <v>17</v>
      </c>
      <c r="L9" s="10">
        <v>3</v>
      </c>
      <c r="M9" s="10">
        <v>3</v>
      </c>
      <c r="N9" s="10">
        <v>2</v>
      </c>
      <c r="O9" s="10">
        <v>2</v>
      </c>
      <c r="P9" s="34">
        <f>N9+L9+J9+H9+F9+D9+B9+N10+L10+J10+H10+F10+D10+B10</f>
        <v>191</v>
      </c>
    </row>
    <row r="10" spans="1:16" ht="19.5">
      <c r="A10" s="12" t="s">
        <v>12</v>
      </c>
      <c r="B10" s="7">
        <v>9</v>
      </c>
      <c r="C10" s="7">
        <v>9</v>
      </c>
      <c r="D10" s="7">
        <v>30</v>
      </c>
      <c r="E10" s="7">
        <v>30</v>
      </c>
      <c r="F10" s="7">
        <v>21</v>
      </c>
      <c r="G10" s="7">
        <v>21</v>
      </c>
      <c r="H10" s="7">
        <v>12</v>
      </c>
      <c r="I10" s="7">
        <v>12</v>
      </c>
      <c r="J10" s="7">
        <v>17</v>
      </c>
      <c r="K10" s="7">
        <v>17</v>
      </c>
      <c r="L10" s="7">
        <v>1</v>
      </c>
      <c r="M10" s="7">
        <v>1</v>
      </c>
      <c r="N10" s="7">
        <v>0</v>
      </c>
      <c r="O10" s="7">
        <v>0</v>
      </c>
      <c r="P10" s="34"/>
    </row>
    <row r="11" spans="1:16" ht="19.5">
      <c r="A11" s="13" t="s">
        <v>13</v>
      </c>
      <c r="B11" s="10">
        <v>7</v>
      </c>
      <c r="C11" s="10">
        <v>7</v>
      </c>
      <c r="D11" s="10">
        <v>22</v>
      </c>
      <c r="E11" s="11">
        <v>22</v>
      </c>
      <c r="F11" s="10">
        <v>14</v>
      </c>
      <c r="G11" s="10">
        <v>14</v>
      </c>
      <c r="H11" s="10">
        <v>10</v>
      </c>
      <c r="I11" s="10">
        <v>10</v>
      </c>
      <c r="J11" s="10">
        <v>4</v>
      </c>
      <c r="K11" s="14">
        <v>4</v>
      </c>
      <c r="L11" s="10">
        <v>3</v>
      </c>
      <c r="M11" s="10">
        <v>3</v>
      </c>
      <c r="N11" s="10">
        <v>1</v>
      </c>
      <c r="O11" s="10">
        <v>1</v>
      </c>
      <c r="P11" s="34">
        <f>N11+L11+J11+H11+F11+D11+B11+N12+L12+J12+H12+F12+D12+B12</f>
        <v>128</v>
      </c>
    </row>
    <row r="12" spans="1:16" ht="19.5">
      <c r="A12" s="15" t="s">
        <v>14</v>
      </c>
      <c r="B12" s="7">
        <v>4</v>
      </c>
      <c r="C12" s="7">
        <v>4</v>
      </c>
      <c r="D12" s="7">
        <v>27</v>
      </c>
      <c r="E12" s="7">
        <v>27</v>
      </c>
      <c r="F12" s="7">
        <v>12</v>
      </c>
      <c r="G12" s="7">
        <v>12</v>
      </c>
      <c r="H12" s="7">
        <v>11</v>
      </c>
      <c r="I12" s="7">
        <v>11</v>
      </c>
      <c r="J12" s="7">
        <v>10</v>
      </c>
      <c r="K12" s="16">
        <v>10</v>
      </c>
      <c r="L12" s="7">
        <v>2</v>
      </c>
      <c r="M12" s="7">
        <v>2</v>
      </c>
      <c r="N12" s="7">
        <v>1</v>
      </c>
      <c r="O12" s="7">
        <v>1</v>
      </c>
      <c r="P12" s="34"/>
    </row>
    <row r="13" spans="1:16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26</v>
      </c>
      <c r="G13" s="10">
        <v>26</v>
      </c>
      <c r="H13" s="10">
        <v>8</v>
      </c>
      <c r="I13" s="10">
        <v>8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  <c r="P13" s="34">
        <f>N13+L13+J13+H13+F13+D13+B13+N14+L14+J14+H14+F14+D14+B14</f>
        <v>157</v>
      </c>
    </row>
    <row r="14" spans="1:16" ht="20.25" thickBot="1">
      <c r="A14" s="18" t="s">
        <v>16</v>
      </c>
      <c r="B14" s="19">
        <v>5</v>
      </c>
      <c r="C14" s="19">
        <v>5</v>
      </c>
      <c r="D14" s="20">
        <v>20</v>
      </c>
      <c r="E14" s="7">
        <v>20</v>
      </c>
      <c r="F14" s="19">
        <v>13</v>
      </c>
      <c r="G14" s="19">
        <v>13</v>
      </c>
      <c r="H14" s="19">
        <v>9</v>
      </c>
      <c r="I14" s="19">
        <v>9</v>
      </c>
      <c r="J14" s="19">
        <v>9</v>
      </c>
      <c r="K14" s="20">
        <v>9</v>
      </c>
      <c r="L14" s="19">
        <v>5</v>
      </c>
      <c r="M14" s="19">
        <v>5</v>
      </c>
      <c r="N14" s="19">
        <v>1</v>
      </c>
      <c r="O14" s="19">
        <v>1</v>
      </c>
      <c r="P14" s="34"/>
    </row>
    <row r="15" spans="1:16" ht="20.25" thickBot="1">
      <c r="A15" s="21" t="s">
        <v>17</v>
      </c>
      <c r="B15" s="22">
        <f>SUM(B6:B14)</f>
        <v>101</v>
      </c>
      <c r="C15" s="22">
        <f t="shared" ref="C15:O15" si="1">SUM(C6:C14)</f>
        <v>104</v>
      </c>
      <c r="D15" s="22">
        <f t="shared" si="1"/>
        <v>424</v>
      </c>
      <c r="E15" s="22">
        <f t="shared" si="1"/>
        <v>424</v>
      </c>
      <c r="F15" s="22">
        <f t="shared" si="1"/>
        <v>226</v>
      </c>
      <c r="G15" s="22">
        <f t="shared" si="1"/>
        <v>226</v>
      </c>
      <c r="H15" s="22">
        <f t="shared" si="1"/>
        <v>123</v>
      </c>
      <c r="I15" s="22">
        <f t="shared" si="1"/>
        <v>123</v>
      </c>
      <c r="J15" s="22">
        <f t="shared" si="1"/>
        <v>144</v>
      </c>
      <c r="K15" s="22">
        <f t="shared" si="1"/>
        <v>144</v>
      </c>
      <c r="L15" s="22">
        <f t="shared" si="1"/>
        <v>32</v>
      </c>
      <c r="M15" s="22">
        <f t="shared" si="1"/>
        <v>32</v>
      </c>
      <c r="N15" s="22">
        <f t="shared" si="1"/>
        <v>14</v>
      </c>
      <c r="O15" s="22">
        <f t="shared" si="1"/>
        <v>14</v>
      </c>
    </row>
    <row r="16" spans="1:16" ht="20.25" thickBot="1">
      <c r="A16" s="23" t="s">
        <v>148</v>
      </c>
      <c r="B16" s="24" t="s">
        <v>111</v>
      </c>
      <c r="C16" s="24" t="s">
        <v>111</v>
      </c>
      <c r="D16" s="24" t="s">
        <v>169</v>
      </c>
      <c r="E16" s="24" t="s">
        <v>170</v>
      </c>
      <c r="F16" s="24" t="s">
        <v>141</v>
      </c>
      <c r="G16" s="24" t="s">
        <v>141</v>
      </c>
      <c r="H16" s="24" t="s">
        <v>121</v>
      </c>
      <c r="I16" s="24" t="s">
        <v>121</v>
      </c>
      <c r="J16" s="25" t="s">
        <v>115</v>
      </c>
      <c r="K16" s="25" t="s">
        <v>115</v>
      </c>
      <c r="L16" s="25" t="s">
        <v>117</v>
      </c>
      <c r="M16" s="25" t="s">
        <v>117</v>
      </c>
      <c r="N16" s="25" t="s">
        <v>119</v>
      </c>
      <c r="O16" s="25" t="s">
        <v>119</v>
      </c>
    </row>
    <row r="17" spans="1:15" ht="20.25" thickBot="1">
      <c r="A17" s="26" t="s">
        <v>149</v>
      </c>
      <c r="B17" s="27" t="s">
        <v>110</v>
      </c>
      <c r="C17" s="27" t="s">
        <v>110</v>
      </c>
      <c r="D17" s="27" t="s">
        <v>168</v>
      </c>
      <c r="E17" s="27" t="s">
        <v>175</v>
      </c>
      <c r="F17" s="27" t="s">
        <v>141</v>
      </c>
      <c r="G17" s="27" t="s">
        <v>141</v>
      </c>
      <c r="H17" s="27" t="s">
        <v>120</v>
      </c>
      <c r="I17" s="28" t="s">
        <v>120</v>
      </c>
      <c r="J17" s="28" t="s">
        <v>114</v>
      </c>
      <c r="K17" s="28" t="s">
        <v>114</v>
      </c>
      <c r="L17" s="28" t="s">
        <v>116</v>
      </c>
      <c r="M17" s="28" t="s">
        <v>116</v>
      </c>
      <c r="N17" s="28" t="s">
        <v>118</v>
      </c>
      <c r="O17" s="28" t="s">
        <v>118</v>
      </c>
    </row>
    <row r="18" spans="1:15" ht="20.25" thickBot="1">
      <c r="A18" s="23" t="s">
        <v>150</v>
      </c>
      <c r="B18" s="29" t="s">
        <v>110</v>
      </c>
      <c r="C18" s="29" t="s">
        <v>110</v>
      </c>
      <c r="D18" s="29" t="s">
        <v>168</v>
      </c>
      <c r="E18" s="24" t="s">
        <v>168</v>
      </c>
      <c r="F18" s="29" t="s">
        <v>141</v>
      </c>
      <c r="G18" s="29" t="s">
        <v>141</v>
      </c>
      <c r="H18" s="29" t="s">
        <v>120</v>
      </c>
      <c r="I18" s="30" t="s">
        <v>120</v>
      </c>
      <c r="J18" s="30" t="s">
        <v>114</v>
      </c>
      <c r="K18" s="30" t="s">
        <v>114</v>
      </c>
      <c r="L18" s="30" t="s">
        <v>116</v>
      </c>
      <c r="M18" s="30" t="s">
        <v>116</v>
      </c>
      <c r="N18" s="30" t="s">
        <v>118</v>
      </c>
      <c r="O18" s="30" t="s">
        <v>118</v>
      </c>
    </row>
    <row r="19" spans="1:15" ht="20.25" thickBot="1">
      <c r="A19" s="26" t="s">
        <v>151</v>
      </c>
      <c r="B19" s="27" t="s">
        <v>110</v>
      </c>
      <c r="C19" s="27" t="s">
        <v>110</v>
      </c>
      <c r="D19" s="27" t="s">
        <v>168</v>
      </c>
      <c r="E19" s="27" t="s">
        <v>168</v>
      </c>
      <c r="F19" s="27" t="s">
        <v>142</v>
      </c>
      <c r="G19" s="27" t="s">
        <v>142</v>
      </c>
      <c r="H19" s="27" t="s">
        <v>120</v>
      </c>
      <c r="I19" s="28" t="s">
        <v>120</v>
      </c>
      <c r="J19" s="28" t="s">
        <v>114</v>
      </c>
      <c r="K19" s="28" t="s">
        <v>114</v>
      </c>
      <c r="L19" s="28" t="s">
        <v>116</v>
      </c>
      <c r="M19" s="28" t="s">
        <v>116</v>
      </c>
      <c r="N19" s="28" t="s">
        <v>118</v>
      </c>
      <c r="O19" s="28" t="s">
        <v>118</v>
      </c>
    </row>
    <row r="20" spans="1:15" ht="20.25" thickBot="1">
      <c r="A20" s="23" t="s">
        <v>152</v>
      </c>
      <c r="B20" s="29" t="s">
        <v>110</v>
      </c>
      <c r="C20" s="29" t="s">
        <v>110</v>
      </c>
      <c r="D20" s="29" t="s">
        <v>168</v>
      </c>
      <c r="E20" s="29" t="s">
        <v>168</v>
      </c>
      <c r="F20" s="29" t="s">
        <v>142</v>
      </c>
      <c r="G20" s="29" t="s">
        <v>142</v>
      </c>
      <c r="H20" s="29" t="s">
        <v>120</v>
      </c>
      <c r="I20" s="30" t="s">
        <v>120</v>
      </c>
      <c r="J20" s="30" t="s">
        <v>114</v>
      </c>
      <c r="K20" s="30" t="s">
        <v>114</v>
      </c>
      <c r="L20" s="30" t="s">
        <v>116</v>
      </c>
      <c r="M20" s="30" t="s">
        <v>116</v>
      </c>
      <c r="N20" s="30" t="s">
        <v>118</v>
      </c>
      <c r="O20" s="30" t="s">
        <v>118</v>
      </c>
    </row>
    <row r="21" spans="1:15" ht="20.25" thickBot="1">
      <c r="A21" s="26" t="s">
        <v>153</v>
      </c>
      <c r="B21" s="27" t="s">
        <v>155</v>
      </c>
      <c r="C21" s="27" t="s">
        <v>156</v>
      </c>
      <c r="D21" s="27" t="s">
        <v>157</v>
      </c>
      <c r="E21" s="27" t="s">
        <v>158</v>
      </c>
      <c r="F21" s="27" t="s">
        <v>159</v>
      </c>
      <c r="G21" s="27" t="s">
        <v>160</v>
      </c>
      <c r="H21" s="27" t="s">
        <v>166</v>
      </c>
      <c r="I21" s="28" t="s">
        <v>167</v>
      </c>
      <c r="J21" s="27" t="s">
        <v>161</v>
      </c>
      <c r="K21" s="28" t="s">
        <v>162</v>
      </c>
      <c r="L21" s="28" t="s">
        <v>163</v>
      </c>
      <c r="M21" s="28" t="s">
        <v>163</v>
      </c>
      <c r="N21" s="28" t="s">
        <v>164</v>
      </c>
      <c r="O21" s="28" t="s">
        <v>165</v>
      </c>
    </row>
    <row r="22" spans="1:15" ht="19.5">
      <c r="A22" s="31" t="s">
        <v>18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9.5">
      <c r="A23" s="33"/>
    </row>
  </sheetData>
  <mergeCells count="19">
    <mergeCell ref="A1:M1"/>
    <mergeCell ref="N1:O1"/>
    <mergeCell ref="B2:C2"/>
    <mergeCell ref="D2:E2"/>
    <mergeCell ref="F2:I2"/>
    <mergeCell ref="J2:K2"/>
    <mergeCell ref="L2:O2"/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R11" sqref="R11"/>
    </sheetView>
  </sheetViews>
  <sheetFormatPr defaultRowHeight="15.75"/>
  <cols>
    <col min="1" max="1" width="20.5703125" customWidth="1"/>
    <col min="2" max="2" width="10.7109375" customWidth="1"/>
    <col min="3" max="3" width="10.28515625" customWidth="1"/>
    <col min="4" max="4" width="10.5703125" customWidth="1"/>
    <col min="5" max="5" width="13" customWidth="1"/>
    <col min="6" max="6" width="9.28515625" customWidth="1"/>
    <col min="7" max="7" width="11.140625" customWidth="1"/>
    <col min="8" max="9" width="8.140625" customWidth="1"/>
    <col min="10" max="10" width="11.140625" customWidth="1"/>
    <col min="11" max="11" width="9.28515625" customWidth="1"/>
    <col min="12" max="13" width="7.140625" customWidth="1"/>
    <col min="14" max="15" width="7.28515625" customWidth="1"/>
  </cols>
  <sheetData>
    <row r="1" spans="1:15" ht="26.25" thickBot="1">
      <c r="A1" s="41" t="s">
        <v>132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 t="s">
        <v>133</v>
      </c>
      <c r="O1" s="42"/>
    </row>
    <row r="2" spans="1:15" ht="21">
      <c r="A2" s="1" t="s">
        <v>0</v>
      </c>
      <c r="B2" s="43" t="s">
        <v>35</v>
      </c>
      <c r="C2" s="43"/>
      <c r="D2" s="43" t="s">
        <v>44</v>
      </c>
      <c r="E2" s="43"/>
      <c r="F2" s="43" t="s">
        <v>1</v>
      </c>
      <c r="G2" s="43"/>
      <c r="H2" s="43"/>
      <c r="I2" s="43"/>
      <c r="J2" s="43" t="s">
        <v>19</v>
      </c>
      <c r="K2" s="43"/>
      <c r="L2" s="43" t="s">
        <v>1</v>
      </c>
      <c r="M2" s="43"/>
      <c r="N2" s="43"/>
      <c r="O2" s="44"/>
    </row>
    <row r="3" spans="1:15" ht="21">
      <c r="A3" s="2" t="s">
        <v>2</v>
      </c>
      <c r="B3" s="35" t="s">
        <v>36</v>
      </c>
      <c r="C3" s="35"/>
      <c r="D3" s="35" t="s">
        <v>37</v>
      </c>
      <c r="E3" s="35"/>
      <c r="F3" s="37" t="s">
        <v>38</v>
      </c>
      <c r="G3" s="38"/>
      <c r="H3" s="38"/>
      <c r="I3" s="40"/>
      <c r="J3" s="35" t="s">
        <v>20</v>
      </c>
      <c r="K3" s="35"/>
      <c r="L3" s="37" t="s">
        <v>38</v>
      </c>
      <c r="M3" s="38"/>
      <c r="N3" s="38"/>
      <c r="O3" s="39"/>
    </row>
    <row r="4" spans="1:15" ht="21">
      <c r="A4" s="3"/>
      <c r="B4" s="35" t="s">
        <v>40</v>
      </c>
      <c r="C4" s="35"/>
      <c r="D4" s="35" t="s">
        <v>41</v>
      </c>
      <c r="E4" s="35"/>
      <c r="F4" s="35" t="s">
        <v>42</v>
      </c>
      <c r="G4" s="35"/>
      <c r="H4" s="35" t="s">
        <v>3</v>
      </c>
      <c r="I4" s="35"/>
      <c r="J4" s="35" t="s">
        <v>4</v>
      </c>
      <c r="K4" s="35"/>
      <c r="L4" s="35" t="s">
        <v>43</v>
      </c>
      <c r="M4" s="35"/>
      <c r="N4" s="35" t="s">
        <v>5</v>
      </c>
      <c r="O4" s="36"/>
    </row>
    <row r="5" spans="1:15" ht="19.5">
      <c r="A5" s="3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5" t="s">
        <v>7</v>
      </c>
    </row>
    <row r="6" spans="1:15" ht="19.5">
      <c r="A6" s="6" t="s">
        <v>8</v>
      </c>
      <c r="B6" s="7">
        <v>25</v>
      </c>
      <c r="C6" s="7">
        <v>25</v>
      </c>
      <c r="D6" s="7">
        <v>97</v>
      </c>
      <c r="E6" s="7">
        <v>97</v>
      </c>
      <c r="F6" s="7">
        <v>33</v>
      </c>
      <c r="G6" s="7">
        <v>33</v>
      </c>
      <c r="H6" s="7">
        <v>21</v>
      </c>
      <c r="I6" s="7">
        <v>21</v>
      </c>
      <c r="J6" s="7">
        <v>28</v>
      </c>
      <c r="K6" s="7">
        <v>28</v>
      </c>
      <c r="L6" s="7">
        <v>9</v>
      </c>
      <c r="M6" s="7">
        <v>9</v>
      </c>
      <c r="N6" s="7">
        <v>1</v>
      </c>
      <c r="O6" s="7">
        <v>1</v>
      </c>
    </row>
    <row r="7" spans="1:15" ht="19.5">
      <c r="A7" s="9" t="s">
        <v>9</v>
      </c>
      <c r="B7" s="10">
        <v>22</v>
      </c>
      <c r="C7" s="10">
        <v>22</v>
      </c>
      <c r="D7" s="10">
        <v>88</v>
      </c>
      <c r="E7" s="11">
        <v>88</v>
      </c>
      <c r="F7" s="10">
        <v>39</v>
      </c>
      <c r="G7" s="10">
        <v>39</v>
      </c>
      <c r="H7" s="10">
        <v>21</v>
      </c>
      <c r="I7" s="10">
        <v>21</v>
      </c>
      <c r="J7" s="10">
        <v>24</v>
      </c>
      <c r="K7" s="10">
        <v>24</v>
      </c>
      <c r="L7" s="10">
        <v>3</v>
      </c>
      <c r="M7" s="10">
        <v>3</v>
      </c>
      <c r="N7" s="10">
        <v>2</v>
      </c>
      <c r="O7" s="10">
        <v>2</v>
      </c>
    </row>
    <row r="8" spans="1:15" ht="19.5">
      <c r="A8" s="12" t="s">
        <v>10</v>
      </c>
      <c r="B8" s="7">
        <v>14</v>
      </c>
      <c r="C8" s="7">
        <v>14</v>
      </c>
      <c r="D8" s="7">
        <v>65</v>
      </c>
      <c r="E8" s="7">
        <v>65</v>
      </c>
      <c r="F8" s="7">
        <v>42</v>
      </c>
      <c r="G8" s="7">
        <v>42</v>
      </c>
      <c r="H8" s="7">
        <v>21</v>
      </c>
      <c r="I8" s="7">
        <v>21</v>
      </c>
      <c r="J8" s="7">
        <v>25</v>
      </c>
      <c r="K8" s="7">
        <v>25</v>
      </c>
      <c r="L8" s="7">
        <v>4</v>
      </c>
      <c r="M8" s="7">
        <v>4</v>
      </c>
      <c r="N8" s="8">
        <v>4</v>
      </c>
      <c r="O8" s="8">
        <v>4</v>
      </c>
    </row>
    <row r="9" spans="1:15" ht="19.5">
      <c r="A9" s="9" t="s">
        <v>11</v>
      </c>
      <c r="B9" s="10">
        <v>7</v>
      </c>
      <c r="C9" s="10">
        <v>10</v>
      </c>
      <c r="D9" s="10">
        <v>36</v>
      </c>
      <c r="E9" s="11">
        <v>36</v>
      </c>
      <c r="F9" s="10">
        <v>26</v>
      </c>
      <c r="G9" s="10">
        <v>26</v>
      </c>
      <c r="H9" s="10">
        <v>10</v>
      </c>
      <c r="I9" s="10">
        <v>10</v>
      </c>
      <c r="J9" s="10">
        <v>17</v>
      </c>
      <c r="K9" s="10">
        <v>17</v>
      </c>
      <c r="L9" s="10">
        <v>3</v>
      </c>
      <c r="M9" s="10">
        <v>3</v>
      </c>
      <c r="N9" s="10">
        <v>2</v>
      </c>
      <c r="O9" s="10">
        <v>2</v>
      </c>
    </row>
    <row r="10" spans="1:15" ht="19.5">
      <c r="A10" s="12" t="s">
        <v>12</v>
      </c>
      <c r="B10" s="7">
        <v>9</v>
      </c>
      <c r="C10" s="7">
        <v>9</v>
      </c>
      <c r="D10" s="7">
        <v>30</v>
      </c>
      <c r="E10" s="7">
        <v>30</v>
      </c>
      <c r="F10" s="7">
        <v>21</v>
      </c>
      <c r="G10" s="7">
        <v>21</v>
      </c>
      <c r="H10" s="7">
        <v>12</v>
      </c>
      <c r="I10" s="7">
        <v>12</v>
      </c>
      <c r="J10" s="7">
        <v>17</v>
      </c>
      <c r="K10" s="7">
        <v>17</v>
      </c>
      <c r="L10" s="7">
        <v>1</v>
      </c>
      <c r="M10" s="7">
        <v>1</v>
      </c>
      <c r="N10" s="7">
        <v>0</v>
      </c>
      <c r="O10" s="7">
        <v>0</v>
      </c>
    </row>
    <row r="11" spans="1:15" ht="19.5">
      <c r="A11" s="13" t="s">
        <v>13</v>
      </c>
      <c r="B11" s="10">
        <v>7</v>
      </c>
      <c r="C11" s="10">
        <v>7</v>
      </c>
      <c r="D11" s="10">
        <v>22</v>
      </c>
      <c r="E11" s="11">
        <v>22</v>
      </c>
      <c r="F11" s="10">
        <v>14</v>
      </c>
      <c r="G11" s="10">
        <v>14</v>
      </c>
      <c r="H11" s="10">
        <v>10</v>
      </c>
      <c r="I11" s="10">
        <v>10</v>
      </c>
      <c r="J11" s="10">
        <v>4</v>
      </c>
      <c r="K11" s="14">
        <v>4</v>
      </c>
      <c r="L11" s="10">
        <v>3</v>
      </c>
      <c r="M11" s="10">
        <v>3</v>
      </c>
      <c r="N11" s="10">
        <v>1</v>
      </c>
      <c r="O11" s="10">
        <v>1</v>
      </c>
    </row>
    <row r="12" spans="1:15" ht="19.5">
      <c r="A12" s="15" t="s">
        <v>14</v>
      </c>
      <c r="B12" s="7">
        <v>4</v>
      </c>
      <c r="C12" s="7">
        <v>4</v>
      </c>
      <c r="D12" s="7">
        <v>27</v>
      </c>
      <c r="E12" s="7">
        <v>27</v>
      </c>
      <c r="F12" s="7">
        <v>12</v>
      </c>
      <c r="G12" s="7">
        <v>12</v>
      </c>
      <c r="H12" s="7">
        <v>11</v>
      </c>
      <c r="I12" s="7">
        <v>11</v>
      </c>
      <c r="J12" s="7">
        <v>10</v>
      </c>
      <c r="K12" s="16">
        <v>10</v>
      </c>
      <c r="L12" s="7">
        <v>2</v>
      </c>
      <c r="M12" s="7">
        <v>2</v>
      </c>
      <c r="N12" s="7">
        <v>1</v>
      </c>
      <c r="O12" s="7">
        <v>1</v>
      </c>
    </row>
    <row r="13" spans="1:15" ht="19.5">
      <c r="A13" s="17" t="s">
        <v>15</v>
      </c>
      <c r="B13" s="10">
        <v>8</v>
      </c>
      <c r="C13" s="10">
        <v>8</v>
      </c>
      <c r="D13" s="10">
        <v>39</v>
      </c>
      <c r="E13" s="11">
        <v>39</v>
      </c>
      <c r="F13" s="10">
        <v>26</v>
      </c>
      <c r="G13" s="10">
        <v>26</v>
      </c>
      <c r="H13" s="10">
        <v>8</v>
      </c>
      <c r="I13" s="10">
        <v>8</v>
      </c>
      <c r="J13" s="10">
        <v>10</v>
      </c>
      <c r="K13" s="14">
        <v>10</v>
      </c>
      <c r="L13" s="10">
        <v>2</v>
      </c>
      <c r="M13" s="10">
        <v>2</v>
      </c>
      <c r="N13" s="10">
        <v>2</v>
      </c>
      <c r="O13" s="10">
        <v>2</v>
      </c>
    </row>
    <row r="14" spans="1:15" ht="20.25" thickBot="1">
      <c r="A14" s="18" t="s">
        <v>16</v>
      </c>
      <c r="B14" s="19">
        <v>5</v>
      </c>
      <c r="C14" s="19">
        <v>5</v>
      </c>
      <c r="D14" s="20">
        <v>20</v>
      </c>
      <c r="E14" s="7">
        <v>20</v>
      </c>
      <c r="F14" s="19">
        <v>13</v>
      </c>
      <c r="G14" s="19">
        <v>13</v>
      </c>
      <c r="H14" s="19">
        <v>9</v>
      </c>
      <c r="I14" s="19">
        <v>9</v>
      </c>
      <c r="J14" s="19">
        <v>9</v>
      </c>
      <c r="K14" s="20">
        <v>9</v>
      </c>
      <c r="L14" s="19">
        <v>5</v>
      </c>
      <c r="M14" s="19">
        <v>5</v>
      </c>
      <c r="N14" s="19">
        <v>1</v>
      </c>
      <c r="O14" s="19">
        <v>1</v>
      </c>
    </row>
    <row r="15" spans="1:15" ht="20.25" thickBot="1">
      <c r="A15" s="21" t="s">
        <v>17</v>
      </c>
      <c r="B15" s="22">
        <f>SUM(B6:B14)</f>
        <v>101</v>
      </c>
      <c r="C15" s="22">
        <f t="shared" ref="C15:O15" si="0">SUM(C6:C14)</f>
        <v>104</v>
      </c>
      <c r="D15" s="22">
        <f t="shared" si="0"/>
        <v>424</v>
      </c>
      <c r="E15" s="22">
        <f t="shared" si="0"/>
        <v>424</v>
      </c>
      <c r="F15" s="22">
        <f t="shared" si="0"/>
        <v>226</v>
      </c>
      <c r="G15" s="22">
        <f t="shared" si="0"/>
        <v>226</v>
      </c>
      <c r="H15" s="22">
        <f t="shared" si="0"/>
        <v>123</v>
      </c>
      <c r="I15" s="22">
        <f t="shared" si="0"/>
        <v>123</v>
      </c>
      <c r="J15" s="22">
        <f t="shared" si="0"/>
        <v>144</v>
      </c>
      <c r="K15" s="22">
        <f t="shared" si="0"/>
        <v>144</v>
      </c>
      <c r="L15" s="22">
        <f t="shared" si="0"/>
        <v>32</v>
      </c>
      <c r="M15" s="22">
        <f t="shared" si="0"/>
        <v>32</v>
      </c>
      <c r="N15" s="22">
        <f t="shared" si="0"/>
        <v>14</v>
      </c>
      <c r="O15" s="22">
        <f t="shared" si="0"/>
        <v>14</v>
      </c>
    </row>
    <row r="16" spans="1:15" ht="20.25" thickBot="1">
      <c r="A16" s="23" t="s">
        <v>176</v>
      </c>
      <c r="B16" s="24" t="s">
        <v>111</v>
      </c>
      <c r="C16" s="24" t="s">
        <v>185</v>
      </c>
      <c r="D16" s="24" t="s">
        <v>169</v>
      </c>
      <c r="E16" s="24" t="s">
        <v>188</v>
      </c>
      <c r="F16" s="24" t="s">
        <v>141</v>
      </c>
      <c r="G16" s="24" t="s">
        <v>199</v>
      </c>
      <c r="H16" s="24" t="s">
        <v>121</v>
      </c>
      <c r="I16" s="24" t="s">
        <v>225</v>
      </c>
      <c r="J16" s="25" t="s">
        <v>115</v>
      </c>
      <c r="K16" s="25" t="s">
        <v>203</v>
      </c>
      <c r="L16" s="25" t="s">
        <v>117</v>
      </c>
      <c r="M16" s="25" t="s">
        <v>214</v>
      </c>
      <c r="N16" s="25" t="s">
        <v>119</v>
      </c>
      <c r="O16" s="25" t="s">
        <v>213</v>
      </c>
    </row>
    <row r="17" spans="1:15" ht="20.25" thickBot="1">
      <c r="A17" s="23" t="s">
        <v>177</v>
      </c>
      <c r="B17" s="24"/>
      <c r="C17" s="24" t="s">
        <v>187</v>
      </c>
      <c r="D17" s="24"/>
      <c r="E17" s="24" t="s">
        <v>189</v>
      </c>
      <c r="F17" s="24"/>
      <c r="G17" s="24" t="s">
        <v>196</v>
      </c>
      <c r="H17" s="24"/>
      <c r="I17" s="25" t="s">
        <v>226</v>
      </c>
      <c r="J17" s="25"/>
      <c r="K17" s="25" t="s">
        <v>204</v>
      </c>
      <c r="L17" s="25"/>
      <c r="M17" s="25" t="s">
        <v>210</v>
      </c>
      <c r="N17" s="25"/>
      <c r="O17" s="25" t="s">
        <v>218</v>
      </c>
    </row>
    <row r="18" spans="1:15" ht="20.25" thickBot="1">
      <c r="A18" s="26" t="s">
        <v>178</v>
      </c>
      <c r="B18" s="27" t="s">
        <v>110</v>
      </c>
      <c r="C18" s="27" t="s">
        <v>184</v>
      </c>
      <c r="D18" s="27" t="s">
        <v>168</v>
      </c>
      <c r="E18" s="27" t="s">
        <v>190</v>
      </c>
      <c r="F18" s="27" t="s">
        <v>141</v>
      </c>
      <c r="G18" s="27" t="s">
        <v>200</v>
      </c>
      <c r="H18" s="27" t="s">
        <v>120</v>
      </c>
      <c r="I18" s="28" t="s">
        <v>227</v>
      </c>
      <c r="J18" s="28" t="s">
        <v>114</v>
      </c>
      <c r="K18" s="28" t="s">
        <v>205</v>
      </c>
      <c r="L18" s="28" t="s">
        <v>116</v>
      </c>
      <c r="M18" s="28" t="s">
        <v>215</v>
      </c>
      <c r="N18" s="28" t="s">
        <v>118</v>
      </c>
      <c r="O18" s="28" t="s">
        <v>224</v>
      </c>
    </row>
    <row r="19" spans="1:15" ht="20.25" thickBot="1">
      <c r="A19" s="26" t="s">
        <v>179</v>
      </c>
      <c r="B19" s="27"/>
      <c r="C19" s="27" t="s">
        <v>186</v>
      </c>
      <c r="D19" s="27"/>
      <c r="E19" s="27" t="s">
        <v>191</v>
      </c>
      <c r="F19" s="27"/>
      <c r="G19" s="27" t="s">
        <v>185</v>
      </c>
      <c r="H19" s="27"/>
      <c r="I19" s="28" t="s">
        <v>228</v>
      </c>
      <c r="J19" s="28"/>
      <c r="K19" s="28" t="s">
        <v>206</v>
      </c>
      <c r="L19" s="28"/>
      <c r="M19" s="28" t="s">
        <v>211</v>
      </c>
      <c r="N19" s="28"/>
      <c r="O19" s="28" t="s">
        <v>223</v>
      </c>
    </row>
    <row r="20" spans="1:15" ht="20.25" thickBot="1">
      <c r="A20" s="23" t="s">
        <v>180</v>
      </c>
      <c r="B20" s="29" t="s">
        <v>110</v>
      </c>
      <c r="C20" s="29" t="s">
        <v>184</v>
      </c>
      <c r="D20" s="29" t="s">
        <v>168</v>
      </c>
      <c r="E20" s="24" t="s">
        <v>192</v>
      </c>
      <c r="F20" s="29" t="s">
        <v>141</v>
      </c>
      <c r="G20" s="29" t="s">
        <v>201</v>
      </c>
      <c r="H20" s="29" t="s">
        <v>120</v>
      </c>
      <c r="I20" s="30" t="s">
        <v>205</v>
      </c>
      <c r="J20" s="30" t="s">
        <v>114</v>
      </c>
      <c r="K20" s="30" t="s">
        <v>207</v>
      </c>
      <c r="L20" s="30" t="s">
        <v>116</v>
      </c>
      <c r="M20" s="30" t="s">
        <v>216</v>
      </c>
      <c r="N20" s="30" t="s">
        <v>118</v>
      </c>
      <c r="O20" s="30" t="s">
        <v>222</v>
      </c>
    </row>
    <row r="21" spans="1:15" ht="20.25" thickBot="1">
      <c r="A21" s="23" t="s">
        <v>181</v>
      </c>
      <c r="B21" s="29"/>
      <c r="C21" s="29" t="s">
        <v>186</v>
      </c>
      <c r="D21" s="29"/>
      <c r="E21" s="24" t="s">
        <v>193</v>
      </c>
      <c r="F21" s="29"/>
      <c r="G21" s="29" t="s">
        <v>197</v>
      </c>
      <c r="H21" s="29"/>
      <c r="I21" s="30" t="s">
        <v>229</v>
      </c>
      <c r="J21" s="30"/>
      <c r="K21" s="30" t="s">
        <v>196</v>
      </c>
      <c r="L21" s="30"/>
      <c r="M21" s="30" t="s">
        <v>212</v>
      </c>
      <c r="N21" s="30"/>
      <c r="O21" s="30" t="s">
        <v>221</v>
      </c>
    </row>
    <row r="22" spans="1:15" ht="20.25" thickBot="1">
      <c r="A22" s="26" t="s">
        <v>182</v>
      </c>
      <c r="B22" s="27" t="s">
        <v>110</v>
      </c>
      <c r="C22" s="27" t="s">
        <v>184</v>
      </c>
      <c r="D22" s="27" t="s">
        <v>168</v>
      </c>
      <c r="E22" s="27" t="s">
        <v>194</v>
      </c>
      <c r="F22" s="27" t="s">
        <v>142</v>
      </c>
      <c r="G22" s="27" t="s">
        <v>202</v>
      </c>
      <c r="H22" s="27" t="s">
        <v>120</v>
      </c>
      <c r="I22" s="28" t="s">
        <v>230</v>
      </c>
      <c r="J22" s="28" t="s">
        <v>114</v>
      </c>
      <c r="K22" s="28" t="s">
        <v>208</v>
      </c>
      <c r="L22" s="28" t="s">
        <v>116</v>
      </c>
      <c r="M22" s="28" t="s">
        <v>217</v>
      </c>
      <c r="N22" s="28" t="s">
        <v>118</v>
      </c>
      <c r="O22" s="28" t="s">
        <v>220</v>
      </c>
    </row>
    <row r="23" spans="1:15" ht="20.25" thickBot="1">
      <c r="A23" s="26" t="s">
        <v>183</v>
      </c>
      <c r="B23" s="27"/>
      <c r="C23" s="27" t="s">
        <v>186</v>
      </c>
      <c r="D23" s="27"/>
      <c r="E23" s="27" t="s">
        <v>195</v>
      </c>
      <c r="F23" s="27"/>
      <c r="G23" s="27" t="s">
        <v>198</v>
      </c>
      <c r="H23" s="27"/>
      <c r="I23" s="28" t="s">
        <v>231</v>
      </c>
      <c r="J23" s="28"/>
      <c r="K23" s="28" t="s">
        <v>209</v>
      </c>
      <c r="L23" s="28"/>
      <c r="M23" s="28" t="s">
        <v>213</v>
      </c>
      <c r="N23" s="28"/>
      <c r="O23" s="28" t="s">
        <v>219</v>
      </c>
    </row>
    <row r="24" spans="1:15" ht="19.5">
      <c r="A24" s="31" t="s">
        <v>18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5" ht="19.5">
      <c r="A25" s="33"/>
    </row>
  </sheetData>
  <mergeCells count="19">
    <mergeCell ref="L4:M4"/>
    <mergeCell ref="N4:O4"/>
    <mergeCell ref="B3:C3"/>
    <mergeCell ref="D3:E3"/>
    <mergeCell ref="F3:I3"/>
    <mergeCell ref="J3:K3"/>
    <mergeCell ref="L3:O3"/>
    <mergeCell ref="B4:C4"/>
    <mergeCell ref="D4:E4"/>
    <mergeCell ref="F4:G4"/>
    <mergeCell ref="H4:I4"/>
    <mergeCell ref="J4:K4"/>
    <mergeCell ref="A1:M1"/>
    <mergeCell ref="N1:O1"/>
    <mergeCell ref="B2:C2"/>
    <mergeCell ref="D2:E2"/>
    <mergeCell ref="F2:I2"/>
    <mergeCell ref="J2:K2"/>
    <mergeCell ref="L2:O2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0713-0717</vt:lpstr>
      <vt:lpstr>0720-0724</vt:lpstr>
      <vt:lpstr>0727-0731</vt:lpstr>
      <vt:lpstr>0803-0807</vt:lpstr>
      <vt:lpstr>0810-0814</vt:lpstr>
      <vt:lpstr>0828-0904</vt:lpstr>
      <vt:lpstr>0907-0911</vt:lpstr>
      <vt:lpstr>0914-0919</vt:lpstr>
      <vt:lpstr>0921-0924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2026-09-14T03:27:22Z</dcterms:modified>
</cp:coreProperties>
</file>